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420" windowWidth="34400" windowHeight="19820" tabRatio="500"/>
  </bookViews>
  <sheets>
    <sheet name="MT_Congress_all.txt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4" i="1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41"/>
  <c r="M42"/>
  <c r="M43"/>
  <c r="M44"/>
  <c r="M45"/>
  <c r="M46"/>
  <c r="M47"/>
  <c r="M48"/>
  <c r="M49"/>
  <c r="M50"/>
  <c r="M51"/>
  <c r="M3"/>
</calcChain>
</file>

<file path=xl/sharedStrings.xml><?xml version="1.0" encoding="utf-8"?>
<sst xmlns="http://schemas.openxmlformats.org/spreadsheetml/2006/main" count="294" uniqueCount="137">
  <si>
    <t>Montana Congress Total</t>
    <phoneticPr fontId="1" type="noConversion"/>
  </si>
  <si>
    <t>Montana Total GOP Plus Demo</t>
    <phoneticPr fontId="1" type="noConversion"/>
  </si>
  <si>
    <t>Total Votes West</t>
    <phoneticPr fontId="1" type="noConversion"/>
  </si>
  <si>
    <t>MT Demo votes total</t>
    <phoneticPr fontId="1" type="noConversion"/>
  </si>
  <si>
    <t>MT Gop Votes Total</t>
    <phoneticPr fontId="1" type="noConversion"/>
  </si>
  <si>
    <t>GOP + Demo Votes East</t>
    <phoneticPr fontId="1" type="noConversion"/>
  </si>
  <si>
    <t>Steve Kelly</t>
    <phoneticPr fontId="1" type="noConversion"/>
  </si>
  <si>
    <t>GOP Single District</t>
    <phoneticPr fontId="1" type="noConversion"/>
  </si>
  <si>
    <t>Demo Single District</t>
    <phoneticPr fontId="1" type="noConversion"/>
  </si>
  <si>
    <t>Conservative Single District</t>
    <phoneticPr fontId="1" type="noConversion"/>
  </si>
  <si>
    <t>Liberal Single District</t>
    <phoneticPr fontId="1" type="noConversion"/>
  </si>
  <si>
    <t>Liberal Single District Vote</t>
    <phoneticPr fontId="1" type="noConversion"/>
  </si>
  <si>
    <t>John J. (Jack) McDonald</t>
  </si>
  <si>
    <t>W.D. “Bill” Diehl</t>
  </si>
  <si>
    <t>Max Baucus</t>
  </si>
  <si>
    <t>Ron Marlenee</t>
  </si>
  <si>
    <t>Thomas E. “Tom” Towe</t>
  </si>
  <si>
    <t>Jim Waltermire</t>
  </si>
  <si>
    <t>Pat Williams</t>
  </si>
  <si>
    <t>Thomas G. Monahan</t>
  </si>
  <si>
    <t>John K. (Jack” McDonald</t>
  </si>
  <si>
    <t>Tom (Thomas) Monahan</t>
  </si>
  <si>
    <t>Bob Davies</t>
  </si>
  <si>
    <t>Pat Willians</t>
  </si>
  <si>
    <t>Howard F. Lyman</t>
  </si>
  <si>
    <t>Don Doig</t>
  </si>
  <si>
    <t>Gary K. Carlson</t>
  </si>
  <si>
    <t>Chet Blaylock</t>
  </si>
  <si>
    <t>Royer G. Warren</t>
  </si>
  <si>
    <t>Don Allen</t>
  </si>
  <si>
    <t>Buck O’Brien</t>
  </si>
  <si>
    <t>Jim Fenlason</t>
  </si>
  <si>
    <t>Brad Johnson</t>
  </si>
  <si>
    <t>Don Burris</t>
  </si>
  <si>
    <t>J. J. Wilverding</t>
  </si>
  <si>
    <t>Cy Jamison</t>
  </si>
  <si>
    <t>Rick Hill</t>
  </si>
  <si>
    <t>Bill Yellowtail</t>
  </si>
  <si>
    <t>Dusty Deschamps</t>
  </si>
  <si>
    <t>Mike Fellows</t>
  </si>
  <si>
    <t>Dennis Rehberg</t>
  </si>
  <si>
    <t>Nancy Keenan</t>
  </si>
  <si>
    <t>James Tikalsky</t>
  </si>
  <si>
    <t>Steve Kelly</t>
  </si>
  <si>
    <t>Tracy Velazquez</t>
  </si>
  <si>
    <t>Monica Lindeen</t>
  </si>
  <si>
    <t>John Driscoll</t>
  </si>
  <si>
    <t>Dennis McDonald</t>
  </si>
  <si>
    <t>Steve Daines</t>
  </si>
  <si>
    <t>Kim Gillan</t>
  </si>
  <si>
    <t>David Kaiser</t>
  </si>
  <si>
    <t>Libertarian Votes West</t>
    <phoneticPr fontId="1" type="noConversion"/>
  </si>
  <si>
    <t>Demo Votes East</t>
    <phoneticPr fontId="1" type="noConversion"/>
  </si>
  <si>
    <t>GOP Votes East</t>
    <phoneticPr fontId="1" type="noConversion"/>
  </si>
  <si>
    <t>GOP West Votes</t>
    <phoneticPr fontId="1" type="noConversion"/>
  </si>
  <si>
    <t>Voting Age Pop</t>
    <phoneticPr fontId="1" type="noConversion"/>
  </si>
  <si>
    <t>Voting Eligible Population</t>
    <phoneticPr fontId="1" type="noConversion"/>
  </si>
  <si>
    <t>U.S. House of Representatives Elections, Montana, 1890–2014. © James Conner, www.flatheadmemo.com. MT SecST and U.S. House data.</t>
    <phoneticPr fontId="1" type="noConversion"/>
  </si>
  <si>
    <t>Election</t>
  </si>
  <si>
    <t>MT Pop</t>
  </si>
  <si>
    <t>Ballots Cast</t>
  </si>
  <si>
    <t>Registered</t>
  </si>
  <si>
    <t>GOP West</t>
  </si>
  <si>
    <t>Democrat West</t>
  </si>
  <si>
    <t>Demo West Votes</t>
  </si>
  <si>
    <t>GOP East</t>
  </si>
  <si>
    <t>Democrat East</t>
  </si>
  <si>
    <t>Libertarian West</t>
  </si>
  <si>
    <t>Third Party Liberal Votes</t>
  </si>
  <si>
    <t>Third Conservative Votes</t>
  </si>
  <si>
    <t>Total Third Party Votes</t>
  </si>
  <si>
    <t>Winner West</t>
  </si>
  <si>
    <t>Winner East</t>
  </si>
  <si>
    <t>John M. Evans</t>
  </si>
  <si>
    <t>Tom Stout</t>
  </si>
  <si>
    <t>Carl W. Riddick</t>
  </si>
  <si>
    <t>Wash. J. McCormick</t>
  </si>
  <si>
    <t>Burton Watson</t>
  </si>
  <si>
    <t>M. McCusker</t>
  </si>
  <si>
    <t>GOP</t>
  </si>
  <si>
    <t>Wash.J.McCormick</t>
  </si>
  <si>
    <t>Scott Leavitt</t>
  </si>
  <si>
    <t>Preston B. MOss</t>
  </si>
  <si>
    <t>Demo</t>
  </si>
  <si>
    <t>John O. Daveis</t>
  </si>
  <si>
    <t>Joseph Kirschwing</t>
  </si>
  <si>
    <t>Ronald Higgins</t>
  </si>
  <si>
    <t>Harry B. Mitchell</t>
  </si>
  <si>
    <t>Mark D. Fitzgerald</t>
  </si>
  <si>
    <t>B.A. Taylor</t>
  </si>
  <si>
    <t>Mark D. Fitzgarrald</t>
  </si>
  <si>
    <t>Joseph F. Monaghan</t>
  </si>
  <si>
    <t>Roy E. Ayers</t>
  </si>
  <si>
    <t>D.D. Evans</t>
  </si>
  <si>
    <t>Joseph P. Monaghan</t>
  </si>
  <si>
    <t>Stanley E. Felt</t>
  </si>
  <si>
    <t>H.L. Hart</t>
  </si>
  <si>
    <t>Jerry J. O’Connell</t>
  </si>
  <si>
    <t>T.S.Stockdal</t>
  </si>
  <si>
    <t>James F. O’Connor</t>
  </si>
  <si>
    <t>J. Thorkelson</t>
  </si>
  <si>
    <t>W.C. Husband</t>
  </si>
  <si>
    <t>Jeannette Rankin</t>
  </si>
  <si>
    <t>Melvin N. Hoiness</t>
  </si>
  <si>
    <t>Howard K.Hazelbaker</t>
  </si>
  <si>
    <t>Mike Mansfield</t>
  </si>
  <si>
    <t>F.F. Haynes</t>
  </si>
  <si>
    <t>M.S. Galasso</t>
  </si>
  <si>
    <t>Walter R. (Barney) Rankin</t>
  </si>
  <si>
    <t>Wesley A. D’Ewart</t>
  </si>
  <si>
    <t>John J. Holmes</t>
  </si>
  <si>
    <t>Albert H. Angstman</t>
  </si>
  <si>
    <t>Willard E. Fraser</t>
  </si>
  <si>
    <t>Ralph Y. McGinnis</t>
  </si>
  <si>
    <t>Wellington D. Rankin</t>
  </si>
  <si>
    <t>Lee Metcalf</t>
  </si>
  <si>
    <t>Winfield E. Page</t>
  </si>
  <si>
    <t>Orvin B. Fjare</t>
  </si>
  <si>
    <t>LeRoy H. Anderson</t>
  </si>
  <si>
    <t>W.D. (Bill) McDonald</t>
  </si>
  <si>
    <t>Jean Walterskirchen</t>
  </si>
  <si>
    <t>Ashton Jones</t>
  </si>
  <si>
    <t>George P. Sarsfield</t>
  </si>
  <si>
    <t>Arnold Olsen</t>
  </si>
  <si>
    <t>James F. Battin</t>
  </si>
  <si>
    <t>Leo Graybill, Jr.</t>
  </si>
  <si>
    <t>Wayne Montgomery</t>
  </si>
  <si>
    <t>Leo Graybill</t>
  </si>
  <si>
    <t>Jack C. Toole</t>
  </si>
  <si>
    <t>Dick Smiley</t>
  </si>
  <si>
    <t>John Melcher</t>
  </si>
  <si>
    <t>Robert L. Kelleher</t>
  </si>
  <si>
    <t>Richard G. (Dick) Shoup</t>
  </si>
  <si>
    <t>Jack Rehberg</t>
  </si>
  <si>
    <t>Dick Shoup</t>
  </si>
  <si>
    <t>Dick Forester</t>
  </si>
  <si>
    <t>Max S. Baucus</t>
  </si>
</sst>
</file>

<file path=xl/styles.xml><?xml version="1.0" encoding="utf-8"?>
<styleSheet xmlns="http://schemas.openxmlformats.org/spreadsheetml/2006/main">
  <numFmts count="2">
    <numFmt numFmtId="167" formatCode="#,##0.00_);\-#,##0.00"/>
    <numFmt numFmtId="169" formatCode="0.0%"/>
  </numFmts>
  <fonts count="8">
    <font>
      <sz val="10"/>
      <color theme="1"/>
      <name val="Verdana"/>
      <family val="2"/>
      <scheme val="minor"/>
    </font>
    <font>
      <sz val="8"/>
      <name val="Calibri"/>
    </font>
    <font>
      <b/>
      <sz val="14"/>
      <color indexed="8"/>
      <name val="Calibri"/>
    </font>
    <font>
      <sz val="14"/>
      <color indexed="8"/>
      <name val="Calibri"/>
    </font>
    <font>
      <b/>
      <sz val="16"/>
      <color indexed="8"/>
      <name val="Calibri"/>
    </font>
    <font>
      <sz val="16"/>
      <color indexed="8"/>
      <name val="Calibri"/>
    </font>
    <font>
      <b/>
      <sz val="18"/>
      <color indexed="9"/>
      <name val="Calibri"/>
    </font>
    <font>
      <b/>
      <sz val="18"/>
      <color indexed="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3" fontId="3" fillId="0" borderId="0" xfId="0" applyNumberFormat="1" applyFont="1"/>
    <xf numFmtId="1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3" fillId="4" borderId="5" xfId="0" applyFont="1" applyFill="1" applyBorder="1" applyAlignment="1">
      <alignment horizontal="right"/>
    </xf>
    <xf numFmtId="0" fontId="4" fillId="4" borderId="5" xfId="0" applyNumberFormat="1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right" vertical="center"/>
    </xf>
    <xf numFmtId="49" fontId="3" fillId="4" borderId="5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horizontal="center" wrapText="1"/>
    </xf>
    <xf numFmtId="1" fontId="6" fillId="3" borderId="0" xfId="0" applyNumberFormat="1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wrapText="1"/>
    </xf>
    <xf numFmtId="0" fontId="3" fillId="5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" fontId="4" fillId="2" borderId="5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3" fontId="4" fillId="6" borderId="5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169" fontId="3" fillId="0" borderId="0" xfId="0" applyNumberFormat="1" applyFont="1"/>
    <xf numFmtId="1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49" fontId="2" fillId="4" borderId="5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A56"/>
  <sheetViews>
    <sheetView tabSelected="1" topLeftCell="D37" workbookViewId="0">
      <selection activeCell="O53" sqref="O53"/>
    </sheetView>
  </sheetViews>
  <sheetFormatPr baseColWidth="10" defaultColWidth="21.7109375" defaultRowHeight="23" customHeight="1"/>
  <cols>
    <col min="1" max="1" width="13.28515625" style="3" customWidth="1"/>
    <col min="2" max="3" width="9.85546875" style="2" customWidth="1"/>
    <col min="4" max="4" width="11.85546875" style="2" customWidth="1"/>
    <col min="5" max="5" width="13.28515625" style="2" customWidth="1"/>
    <col min="6" max="6" width="9.85546875" style="2" customWidth="1"/>
    <col min="7" max="7" width="23.7109375" style="4" customWidth="1"/>
    <col min="8" max="8" width="11.5703125" style="2" customWidth="1"/>
    <col min="9" max="9" width="21.7109375" style="4"/>
    <col min="10" max="10" width="16.28515625" style="2" customWidth="1"/>
    <col min="11" max="11" width="14.140625" style="1" customWidth="1"/>
    <col min="12" max="13" width="13.140625" style="2" customWidth="1"/>
    <col min="14" max="14" width="15.28515625" style="11" customWidth="1"/>
    <col min="15" max="15" width="21.42578125" style="4" customWidth="1"/>
    <col min="16" max="16" width="14.85546875" style="2" customWidth="1"/>
    <col min="17" max="17" width="21.7109375" style="4"/>
    <col min="18" max="19" width="14.5703125" style="2" customWidth="1"/>
    <col min="20" max="20" width="17" style="2" customWidth="1"/>
    <col min="21" max="21" width="13.5703125" style="2" customWidth="1"/>
    <col min="22" max="22" width="15.28515625" style="11" customWidth="1"/>
    <col min="23" max="23" width="16.5703125" style="2" customWidth="1"/>
    <col min="24" max="24" width="21.7109375" style="2"/>
    <col min="25" max="25" width="14.7109375" style="2" customWidth="1"/>
    <col min="26" max="26" width="14.28515625" style="2" customWidth="1"/>
    <col min="27" max="27" width="13.5703125" style="2" customWidth="1"/>
    <col min="28" max="16384" width="21.7109375" style="1"/>
  </cols>
  <sheetData>
    <row r="1" spans="1:27" ht="80" customHeight="1">
      <c r="A1" s="16" t="s">
        <v>57</v>
      </c>
      <c r="B1" s="17"/>
      <c r="C1" s="17"/>
      <c r="D1" s="17"/>
      <c r="E1" s="17"/>
      <c r="F1" s="17"/>
      <c r="G1" s="18"/>
      <c r="H1" s="18"/>
      <c r="N1" s="19"/>
      <c r="V1" s="20"/>
    </row>
    <row r="2" spans="1:27" s="24" customFormat="1" ht="67" customHeight="1">
      <c r="A2" s="21" t="s">
        <v>58</v>
      </c>
      <c r="B2" s="22" t="s">
        <v>59</v>
      </c>
      <c r="C2" s="22" t="s">
        <v>60</v>
      </c>
      <c r="D2" s="22" t="s">
        <v>61</v>
      </c>
      <c r="E2" s="22" t="s">
        <v>56</v>
      </c>
      <c r="F2" s="22" t="s">
        <v>55</v>
      </c>
      <c r="G2" s="15" t="s">
        <v>62</v>
      </c>
      <c r="H2" s="22" t="s">
        <v>54</v>
      </c>
      <c r="I2" s="15" t="s">
        <v>63</v>
      </c>
      <c r="J2" s="22" t="s">
        <v>64</v>
      </c>
      <c r="K2" s="15" t="s">
        <v>67</v>
      </c>
      <c r="L2" s="22" t="s">
        <v>51</v>
      </c>
      <c r="M2" s="22" t="s">
        <v>2</v>
      </c>
      <c r="N2" s="12" t="s">
        <v>71</v>
      </c>
      <c r="O2" s="15" t="s">
        <v>65</v>
      </c>
      <c r="P2" s="22" t="s">
        <v>53</v>
      </c>
      <c r="Q2" s="15" t="s">
        <v>66</v>
      </c>
      <c r="R2" s="22" t="s">
        <v>52</v>
      </c>
      <c r="S2" s="22" t="s">
        <v>5</v>
      </c>
      <c r="T2" s="22" t="s">
        <v>3</v>
      </c>
      <c r="U2" s="22" t="s">
        <v>4</v>
      </c>
      <c r="V2" s="12" t="s">
        <v>72</v>
      </c>
      <c r="W2" s="23" t="s">
        <v>0</v>
      </c>
      <c r="X2" s="23" t="s">
        <v>1</v>
      </c>
      <c r="Y2" s="23" t="s">
        <v>68</v>
      </c>
      <c r="Z2" s="23" t="s">
        <v>69</v>
      </c>
      <c r="AA2" s="23" t="s">
        <v>70</v>
      </c>
    </row>
    <row r="3" spans="1:27" s="9" customFormat="1" ht="23" customHeight="1">
      <c r="A3" s="5">
        <v>1920</v>
      </c>
      <c r="B3" s="6">
        <v>543000</v>
      </c>
      <c r="C3" s="6">
        <v>178968</v>
      </c>
      <c r="D3" s="6">
        <v>261257</v>
      </c>
      <c r="E3" s="6"/>
      <c r="F3" s="6"/>
      <c r="G3" s="8" t="s">
        <v>76</v>
      </c>
      <c r="H3" s="6">
        <v>39729</v>
      </c>
      <c r="I3" s="8" t="s">
        <v>77</v>
      </c>
      <c r="J3" s="6">
        <v>29688</v>
      </c>
      <c r="K3" s="7"/>
      <c r="L3" s="6"/>
      <c r="M3" s="6">
        <f>H3+J3+L3</f>
        <v>69417</v>
      </c>
      <c r="N3" s="14" t="s">
        <v>79</v>
      </c>
      <c r="O3" s="8" t="s">
        <v>75</v>
      </c>
      <c r="P3" s="6">
        <v>68486</v>
      </c>
      <c r="Q3" s="8" t="s">
        <v>78</v>
      </c>
      <c r="R3" s="6">
        <v>37104</v>
      </c>
      <c r="S3" s="6">
        <f>P3+R3</f>
        <v>105590</v>
      </c>
      <c r="T3" s="6">
        <v>66792</v>
      </c>
      <c r="U3" s="6">
        <v>108215</v>
      </c>
      <c r="V3" s="14" t="s">
        <v>79</v>
      </c>
      <c r="W3" s="6">
        <v>175007</v>
      </c>
      <c r="X3" s="6">
        <v>175007</v>
      </c>
      <c r="Y3" s="6"/>
      <c r="Z3" s="6"/>
      <c r="AA3" s="6"/>
    </row>
    <row r="4" spans="1:27" s="9" customFormat="1" ht="23" customHeight="1">
      <c r="A4" s="5">
        <v>1922</v>
      </c>
      <c r="B4" s="6">
        <v>543000</v>
      </c>
      <c r="C4" s="6">
        <v>158737</v>
      </c>
      <c r="D4" s="6">
        <v>243936</v>
      </c>
      <c r="E4" s="6"/>
      <c r="F4" s="6"/>
      <c r="G4" s="8" t="s">
        <v>80</v>
      </c>
      <c r="H4" s="6">
        <v>26684</v>
      </c>
      <c r="I4" s="8" t="s">
        <v>73</v>
      </c>
      <c r="J4" s="6">
        <v>36589</v>
      </c>
      <c r="K4" s="7"/>
      <c r="L4" s="6"/>
      <c r="M4" s="6">
        <f t="shared" ref="M4:M51" si="0">H4+J4+L4</f>
        <v>63273</v>
      </c>
      <c r="N4" s="14" t="s">
        <v>83</v>
      </c>
      <c r="O4" s="8" t="s">
        <v>81</v>
      </c>
      <c r="P4" s="6">
        <v>46499</v>
      </c>
      <c r="Q4" s="8" t="s">
        <v>82</v>
      </c>
      <c r="R4" s="6">
        <v>39147</v>
      </c>
      <c r="S4" s="6">
        <f t="shared" ref="S4:S38" si="1">P4+R4</f>
        <v>85646</v>
      </c>
      <c r="T4" s="6">
        <v>75736</v>
      </c>
      <c r="U4" s="6">
        <v>73183</v>
      </c>
      <c r="V4" s="14" t="s">
        <v>79</v>
      </c>
      <c r="W4" s="6">
        <v>149795</v>
      </c>
      <c r="X4" s="6">
        <v>148919</v>
      </c>
      <c r="Y4" s="6">
        <v>876</v>
      </c>
      <c r="Z4" s="6"/>
      <c r="AA4" s="6">
        <v>876</v>
      </c>
    </row>
    <row r="5" spans="1:27" s="9" customFormat="1" ht="23" customHeight="1">
      <c r="A5" s="5">
        <v>1924</v>
      </c>
      <c r="B5" s="6">
        <v>538000</v>
      </c>
      <c r="C5" s="6">
        <v>174415</v>
      </c>
      <c r="D5" s="6">
        <v>240800</v>
      </c>
      <c r="E5" s="6"/>
      <c r="F5" s="6"/>
      <c r="G5" s="8" t="s">
        <v>84</v>
      </c>
      <c r="H5" s="6">
        <v>24012</v>
      </c>
      <c r="I5" s="8" t="s">
        <v>73</v>
      </c>
      <c r="J5" s="6">
        <v>44139</v>
      </c>
      <c r="K5" s="7"/>
      <c r="L5" s="6"/>
      <c r="M5" s="6">
        <f t="shared" si="0"/>
        <v>68151</v>
      </c>
      <c r="N5" s="14" t="s">
        <v>83</v>
      </c>
      <c r="O5" s="8" t="s">
        <v>81</v>
      </c>
      <c r="P5" s="6">
        <v>55190</v>
      </c>
      <c r="Q5" s="8" t="s">
        <v>85</v>
      </c>
      <c r="R5" s="6">
        <v>28708</v>
      </c>
      <c r="S5" s="6">
        <f t="shared" si="1"/>
        <v>83898</v>
      </c>
      <c r="T5" s="6">
        <v>72847</v>
      </c>
      <c r="U5" s="6">
        <v>79202</v>
      </c>
      <c r="V5" s="14" t="s">
        <v>79</v>
      </c>
      <c r="W5" s="6">
        <v>158896</v>
      </c>
      <c r="X5" s="6">
        <v>152049</v>
      </c>
      <c r="Y5" s="6">
        <v>6847</v>
      </c>
      <c r="Z5" s="6"/>
      <c r="AA5" s="6">
        <v>6847</v>
      </c>
    </row>
    <row r="6" spans="1:27" s="9" customFormat="1" ht="23" customHeight="1">
      <c r="A6" s="5">
        <v>1926</v>
      </c>
      <c r="B6" s="6">
        <v>531000</v>
      </c>
      <c r="C6" s="6">
        <v>153442</v>
      </c>
      <c r="D6" s="6">
        <v>227118</v>
      </c>
      <c r="E6" s="6"/>
      <c r="F6" s="6"/>
      <c r="G6" s="8" t="s">
        <v>86</v>
      </c>
      <c r="H6" s="6">
        <v>25898</v>
      </c>
      <c r="I6" s="8" t="s">
        <v>73</v>
      </c>
      <c r="J6" s="6">
        <v>38527</v>
      </c>
      <c r="K6" s="7"/>
      <c r="L6" s="6"/>
      <c r="M6" s="6">
        <f t="shared" si="0"/>
        <v>64425</v>
      </c>
      <c r="N6" s="14" t="s">
        <v>83</v>
      </c>
      <c r="O6" s="8" t="s">
        <v>81</v>
      </c>
      <c r="P6" s="6">
        <v>48617</v>
      </c>
      <c r="Q6" s="8" t="s">
        <v>87</v>
      </c>
      <c r="R6" s="6">
        <v>37306</v>
      </c>
      <c r="S6" s="6">
        <f t="shared" si="1"/>
        <v>85923</v>
      </c>
      <c r="T6" s="6">
        <v>75833</v>
      </c>
      <c r="U6" s="6">
        <v>74515</v>
      </c>
      <c r="V6" s="14" t="s">
        <v>79</v>
      </c>
      <c r="W6" s="6">
        <v>153442</v>
      </c>
      <c r="X6" s="6">
        <v>150348</v>
      </c>
      <c r="Y6" s="6">
        <v>3094</v>
      </c>
      <c r="Z6" s="6"/>
      <c r="AA6" s="6">
        <v>3094</v>
      </c>
    </row>
    <row r="7" spans="1:27" s="9" customFormat="1" ht="23" customHeight="1">
      <c r="A7" s="5">
        <v>1928</v>
      </c>
      <c r="B7" s="6">
        <v>541000</v>
      </c>
      <c r="C7" s="6">
        <v>194840</v>
      </c>
      <c r="D7" s="6">
        <v>241096</v>
      </c>
      <c r="E7" s="6"/>
      <c r="F7" s="6"/>
      <c r="G7" s="8" t="s">
        <v>88</v>
      </c>
      <c r="H7" s="6">
        <v>32796</v>
      </c>
      <c r="I7" s="8" t="s">
        <v>73</v>
      </c>
      <c r="J7" s="6">
        <v>44618</v>
      </c>
      <c r="K7" s="7"/>
      <c r="L7" s="6"/>
      <c r="M7" s="6">
        <f t="shared" si="0"/>
        <v>77414</v>
      </c>
      <c r="N7" s="14" t="s">
        <v>83</v>
      </c>
      <c r="O7" s="8" t="s">
        <v>81</v>
      </c>
      <c r="P7" s="6">
        <v>44618</v>
      </c>
      <c r="Q7" s="8" t="s">
        <v>89</v>
      </c>
      <c r="R7" s="6">
        <v>33051</v>
      </c>
      <c r="S7" s="6">
        <f t="shared" si="1"/>
        <v>77669</v>
      </c>
      <c r="T7" s="6">
        <v>77669</v>
      </c>
      <c r="U7" s="6">
        <v>77414</v>
      </c>
      <c r="V7" s="14" t="s">
        <v>79</v>
      </c>
      <c r="W7" s="6">
        <v>155909</v>
      </c>
      <c r="X7" s="6">
        <v>155083</v>
      </c>
      <c r="Y7" s="6">
        <v>826</v>
      </c>
      <c r="Z7" s="6"/>
      <c r="AA7" s="6">
        <v>826</v>
      </c>
    </row>
    <row r="8" spans="1:27" s="9" customFormat="1" ht="23" customHeight="1">
      <c r="A8" s="5">
        <v>1930</v>
      </c>
      <c r="B8" s="6">
        <v>539000</v>
      </c>
      <c r="C8" s="6">
        <v>176161</v>
      </c>
      <c r="D8" s="6">
        <v>240086</v>
      </c>
      <c r="E8" s="6"/>
      <c r="F8" s="6"/>
      <c r="G8" s="8" t="s">
        <v>90</v>
      </c>
      <c r="H8" s="6">
        <v>29793</v>
      </c>
      <c r="I8" s="8" t="s">
        <v>73</v>
      </c>
      <c r="J8" s="6">
        <v>39166</v>
      </c>
      <c r="K8" s="7"/>
      <c r="L8" s="6"/>
      <c r="M8" s="6">
        <f t="shared" si="0"/>
        <v>68959</v>
      </c>
      <c r="N8" s="14" t="s">
        <v>83</v>
      </c>
      <c r="O8" s="8" t="s">
        <v>81</v>
      </c>
      <c r="P8" s="6">
        <v>52943</v>
      </c>
      <c r="Q8" s="8" t="s">
        <v>74</v>
      </c>
      <c r="R8" s="6">
        <v>45438</v>
      </c>
      <c r="S8" s="6">
        <f t="shared" si="1"/>
        <v>98381</v>
      </c>
      <c r="T8" s="6">
        <v>84604</v>
      </c>
      <c r="U8" s="6">
        <v>82736</v>
      </c>
      <c r="V8" s="14" t="s">
        <v>79</v>
      </c>
      <c r="W8" s="6">
        <v>170147</v>
      </c>
      <c r="X8" s="6">
        <v>167340</v>
      </c>
      <c r="Y8" s="6">
        <v>2807</v>
      </c>
      <c r="Z8" s="6"/>
      <c r="AA8" s="6">
        <v>2807</v>
      </c>
    </row>
    <row r="9" spans="1:27" s="9" customFormat="1" ht="23" customHeight="1">
      <c r="A9" s="5">
        <v>1932</v>
      </c>
      <c r="B9" s="6">
        <v>540000</v>
      </c>
      <c r="C9" s="6">
        <v>216381</v>
      </c>
      <c r="D9" s="6">
        <v>265181</v>
      </c>
      <c r="E9" s="6"/>
      <c r="F9" s="6"/>
      <c r="G9" s="8" t="s">
        <v>88</v>
      </c>
      <c r="H9" s="6">
        <v>33333</v>
      </c>
      <c r="I9" s="8" t="s">
        <v>91</v>
      </c>
      <c r="J9" s="6">
        <v>51159</v>
      </c>
      <c r="K9" s="7"/>
      <c r="L9" s="6"/>
      <c r="M9" s="6">
        <f t="shared" si="0"/>
        <v>84492</v>
      </c>
      <c r="N9" s="14" t="s">
        <v>83</v>
      </c>
      <c r="O9" s="8" t="s">
        <v>81</v>
      </c>
      <c r="P9" s="6">
        <v>53890</v>
      </c>
      <c r="Q9" s="8" t="s">
        <v>92</v>
      </c>
      <c r="R9" s="6">
        <v>64103</v>
      </c>
      <c r="S9" s="6">
        <f t="shared" si="1"/>
        <v>117993</v>
      </c>
      <c r="T9" s="6">
        <v>115262</v>
      </c>
      <c r="U9" s="6">
        <v>87223</v>
      </c>
      <c r="V9" s="14" t="s">
        <v>83</v>
      </c>
      <c r="W9" s="6">
        <v>208871</v>
      </c>
      <c r="X9" s="6">
        <v>202485</v>
      </c>
      <c r="Y9" s="6">
        <v>5286</v>
      </c>
      <c r="Z9" s="6">
        <v>1100</v>
      </c>
      <c r="AA9" s="6">
        <v>6386</v>
      </c>
    </row>
    <row r="10" spans="1:27" s="9" customFormat="1" ht="23" customHeight="1">
      <c r="A10" s="5">
        <v>1934</v>
      </c>
      <c r="B10" s="6">
        <v>545000</v>
      </c>
      <c r="C10" s="6">
        <v>203626</v>
      </c>
      <c r="D10" s="6">
        <v>268482</v>
      </c>
      <c r="E10" s="6"/>
      <c r="F10" s="6"/>
      <c r="G10" s="8" t="s">
        <v>93</v>
      </c>
      <c r="H10" s="6">
        <v>25567</v>
      </c>
      <c r="I10" s="8" t="s">
        <v>94</v>
      </c>
      <c r="J10" s="6">
        <v>55877</v>
      </c>
      <c r="K10" s="7"/>
      <c r="L10" s="6"/>
      <c r="M10" s="6">
        <f t="shared" si="0"/>
        <v>81444</v>
      </c>
      <c r="N10" s="14" t="s">
        <v>83</v>
      </c>
      <c r="O10" s="8" t="s">
        <v>95</v>
      </c>
      <c r="P10" s="6">
        <v>33703</v>
      </c>
      <c r="Q10" s="8" t="s">
        <v>92</v>
      </c>
      <c r="R10" s="6">
        <v>79856</v>
      </c>
      <c r="S10" s="6">
        <f t="shared" si="1"/>
        <v>113559</v>
      </c>
      <c r="T10" s="6">
        <v>135733</v>
      </c>
      <c r="U10" s="6">
        <v>59270</v>
      </c>
      <c r="V10" s="14" t="s">
        <v>83</v>
      </c>
      <c r="W10" s="6">
        <v>196739</v>
      </c>
      <c r="X10" s="6">
        <v>195003</v>
      </c>
      <c r="Y10" s="6">
        <v>1736</v>
      </c>
      <c r="Z10" s="6"/>
      <c r="AA10" s="6">
        <v>1736</v>
      </c>
    </row>
    <row r="11" spans="1:27" s="9" customFormat="1" ht="23" customHeight="1">
      <c r="A11" s="5">
        <v>1936</v>
      </c>
      <c r="B11" s="6">
        <v>554000</v>
      </c>
      <c r="C11" s="6">
        <v>226353</v>
      </c>
      <c r="D11" s="6">
        <v>283695</v>
      </c>
      <c r="E11" s="6"/>
      <c r="F11" s="6"/>
      <c r="G11" s="8" t="s">
        <v>96</v>
      </c>
      <c r="H11" s="6">
        <v>31231</v>
      </c>
      <c r="I11" s="8" t="s">
        <v>97</v>
      </c>
      <c r="J11" s="6">
        <v>54816</v>
      </c>
      <c r="K11" s="7"/>
      <c r="L11" s="6"/>
      <c r="M11" s="6">
        <f t="shared" si="0"/>
        <v>86047</v>
      </c>
      <c r="N11" s="14" t="s">
        <v>83</v>
      </c>
      <c r="O11" s="8" t="s">
        <v>98</v>
      </c>
      <c r="P11" s="6">
        <v>42454</v>
      </c>
      <c r="Q11" s="8" t="s">
        <v>99</v>
      </c>
      <c r="R11" s="6">
        <v>79190</v>
      </c>
      <c r="S11" s="6">
        <f t="shared" si="1"/>
        <v>121644</v>
      </c>
      <c r="T11" s="6">
        <v>134006</v>
      </c>
      <c r="U11" s="6">
        <v>73685</v>
      </c>
      <c r="V11" s="14" t="s">
        <v>83</v>
      </c>
      <c r="W11" s="6">
        <v>208474</v>
      </c>
      <c r="X11" s="6">
        <v>207691</v>
      </c>
      <c r="Y11" s="6">
        <v>783</v>
      </c>
      <c r="Z11" s="6"/>
      <c r="AA11" s="6">
        <v>783</v>
      </c>
    </row>
    <row r="12" spans="1:27" s="9" customFormat="1" ht="23" customHeight="1">
      <c r="A12" s="5">
        <v>1938</v>
      </c>
      <c r="B12" s="6">
        <v>552000</v>
      </c>
      <c r="C12" s="6">
        <v>208710</v>
      </c>
      <c r="D12" s="6">
        <v>269963</v>
      </c>
      <c r="E12" s="6"/>
      <c r="F12" s="6"/>
      <c r="G12" s="8" t="s">
        <v>100</v>
      </c>
      <c r="H12" s="6">
        <v>49253</v>
      </c>
      <c r="I12" s="8" t="s">
        <v>97</v>
      </c>
      <c r="J12" s="6">
        <v>41319</v>
      </c>
      <c r="K12" s="7"/>
      <c r="L12" s="6"/>
      <c r="M12" s="6">
        <f t="shared" si="0"/>
        <v>90572</v>
      </c>
      <c r="N12" s="14" t="s">
        <v>79</v>
      </c>
      <c r="O12" s="8" t="s">
        <v>101</v>
      </c>
      <c r="P12" s="6">
        <v>54632</v>
      </c>
      <c r="Q12" s="8" t="s">
        <v>99</v>
      </c>
      <c r="R12" s="6">
        <v>63506</v>
      </c>
      <c r="S12" s="6">
        <f t="shared" si="1"/>
        <v>118138</v>
      </c>
      <c r="T12" s="6">
        <v>104825</v>
      </c>
      <c r="U12" s="6">
        <v>103885</v>
      </c>
      <c r="V12" s="14" t="s">
        <v>83</v>
      </c>
      <c r="W12" s="6">
        <v>208710</v>
      </c>
      <c r="X12" s="6">
        <v>208710</v>
      </c>
      <c r="Y12" s="6"/>
      <c r="Z12" s="6"/>
      <c r="AA12" s="6"/>
    </row>
    <row r="13" spans="1:27" s="9" customFormat="1" ht="23" customHeight="1">
      <c r="A13" s="5">
        <v>1940</v>
      </c>
      <c r="B13" s="6">
        <v>558000</v>
      </c>
      <c r="C13" s="6">
        <v>240694</v>
      </c>
      <c r="D13" s="6">
        <v>295237</v>
      </c>
      <c r="E13" s="6"/>
      <c r="F13" s="6"/>
      <c r="G13" s="8" t="s">
        <v>102</v>
      </c>
      <c r="H13" s="6">
        <v>56616</v>
      </c>
      <c r="I13" s="8" t="s">
        <v>97</v>
      </c>
      <c r="J13" s="6">
        <v>47352</v>
      </c>
      <c r="K13" s="7"/>
      <c r="L13" s="6"/>
      <c r="M13" s="6">
        <f t="shared" si="0"/>
        <v>103968</v>
      </c>
      <c r="N13" s="14" t="s">
        <v>79</v>
      </c>
      <c r="O13" s="8" t="s">
        <v>103</v>
      </c>
      <c r="P13" s="6">
        <v>49710</v>
      </c>
      <c r="Q13" s="8" t="s">
        <v>99</v>
      </c>
      <c r="R13" s="6">
        <v>83101</v>
      </c>
      <c r="S13" s="6">
        <f t="shared" si="1"/>
        <v>132811</v>
      </c>
      <c r="T13" s="6">
        <v>130453</v>
      </c>
      <c r="U13" s="6">
        <v>106326</v>
      </c>
      <c r="V13" s="14" t="s">
        <v>83</v>
      </c>
      <c r="W13" s="6">
        <v>237975</v>
      </c>
      <c r="X13" s="6">
        <v>236779</v>
      </c>
      <c r="Y13" s="6">
        <v>1196</v>
      </c>
      <c r="Z13" s="6"/>
      <c r="AA13" s="6">
        <v>1196</v>
      </c>
    </row>
    <row r="14" spans="1:27" s="9" customFormat="1" ht="23" customHeight="1">
      <c r="A14" s="5">
        <v>1942</v>
      </c>
      <c r="B14" s="6">
        <v>518000</v>
      </c>
      <c r="C14" s="6">
        <v>170514</v>
      </c>
      <c r="D14" s="6">
        <v>271773</v>
      </c>
      <c r="E14" s="6"/>
      <c r="F14" s="6"/>
      <c r="G14" s="8" t="s">
        <v>104</v>
      </c>
      <c r="H14" s="6">
        <v>28603</v>
      </c>
      <c r="I14" s="8" t="s">
        <v>105</v>
      </c>
      <c r="J14" s="6">
        <v>42754</v>
      </c>
      <c r="K14" s="7"/>
      <c r="L14" s="6"/>
      <c r="M14" s="6">
        <f t="shared" si="0"/>
        <v>71357</v>
      </c>
      <c r="N14" s="14" t="s">
        <v>83</v>
      </c>
      <c r="O14" s="8" t="s">
        <v>106</v>
      </c>
      <c r="P14" s="6">
        <v>45051</v>
      </c>
      <c r="Q14" s="8" t="s">
        <v>99</v>
      </c>
      <c r="R14" s="6">
        <v>50489</v>
      </c>
      <c r="S14" s="6">
        <f t="shared" si="1"/>
        <v>95540</v>
      </c>
      <c r="T14" s="6">
        <v>93243</v>
      </c>
      <c r="U14" s="6">
        <v>73654</v>
      </c>
      <c r="V14" s="14" t="s">
        <v>83</v>
      </c>
      <c r="W14" s="6">
        <v>169508</v>
      </c>
      <c r="X14" s="6">
        <v>166897</v>
      </c>
      <c r="Y14" s="6">
        <v>2611</v>
      </c>
      <c r="Z14" s="6"/>
      <c r="AA14" s="6">
        <v>2611</v>
      </c>
    </row>
    <row r="15" spans="1:27" s="9" customFormat="1" ht="23" customHeight="1">
      <c r="A15" s="5">
        <v>1944</v>
      </c>
      <c r="B15" s="6">
        <v>469000</v>
      </c>
      <c r="C15" s="6">
        <v>197217</v>
      </c>
      <c r="D15" s="6">
        <v>248392</v>
      </c>
      <c r="E15" s="6"/>
      <c r="F15" s="6"/>
      <c r="G15" s="8" t="s">
        <v>107</v>
      </c>
      <c r="H15" s="6">
        <v>26141</v>
      </c>
      <c r="I15" s="8" t="s">
        <v>105</v>
      </c>
      <c r="J15" s="6">
        <v>57008</v>
      </c>
      <c r="K15" s="7"/>
      <c r="L15" s="6"/>
      <c r="M15" s="6">
        <f t="shared" si="0"/>
        <v>83149</v>
      </c>
      <c r="N15" s="14" t="s">
        <v>83</v>
      </c>
      <c r="O15" s="8" t="s">
        <v>106</v>
      </c>
      <c r="P15" s="6">
        <v>51372</v>
      </c>
      <c r="Q15" s="8" t="s">
        <v>99</v>
      </c>
      <c r="R15" s="6">
        <v>61123</v>
      </c>
      <c r="S15" s="6">
        <f t="shared" si="1"/>
        <v>112495</v>
      </c>
      <c r="T15" s="6">
        <v>118131</v>
      </c>
      <c r="U15" s="6">
        <v>77513</v>
      </c>
      <c r="V15" s="14" t="s">
        <v>83</v>
      </c>
      <c r="W15" s="6">
        <v>197217</v>
      </c>
      <c r="X15" s="6">
        <v>195644</v>
      </c>
      <c r="Y15" s="6">
        <v>1573</v>
      </c>
      <c r="Z15" s="6"/>
      <c r="AA15" s="6">
        <v>1573</v>
      </c>
    </row>
    <row r="16" spans="1:27" s="9" customFormat="1" ht="23" customHeight="1">
      <c r="A16" s="5">
        <v>1946</v>
      </c>
      <c r="B16" s="6">
        <v>514000</v>
      </c>
      <c r="C16" s="6">
        <v>190566</v>
      </c>
      <c r="D16" s="6">
        <v>263422</v>
      </c>
      <c r="E16" s="6"/>
      <c r="F16" s="6"/>
      <c r="G16" s="8" t="s">
        <v>108</v>
      </c>
      <c r="H16" s="6">
        <v>34958</v>
      </c>
      <c r="I16" s="8" t="s">
        <v>105</v>
      </c>
      <c r="J16" s="6">
        <v>47418</v>
      </c>
      <c r="K16" s="7"/>
      <c r="L16" s="6"/>
      <c r="M16" s="6">
        <f t="shared" si="0"/>
        <v>82376</v>
      </c>
      <c r="N16" s="14" t="s">
        <v>83</v>
      </c>
      <c r="O16" s="8" t="s">
        <v>109</v>
      </c>
      <c r="P16" s="6">
        <v>58307</v>
      </c>
      <c r="Q16" s="8" t="s">
        <v>110</v>
      </c>
      <c r="R16" s="6">
        <v>48564</v>
      </c>
      <c r="S16" s="6">
        <f t="shared" si="1"/>
        <v>106871</v>
      </c>
      <c r="T16" s="6">
        <v>95982</v>
      </c>
      <c r="U16" s="6">
        <v>93265</v>
      </c>
      <c r="V16" s="14" t="s">
        <v>79</v>
      </c>
      <c r="W16" s="6">
        <v>190088</v>
      </c>
      <c r="X16" s="6">
        <v>189247</v>
      </c>
      <c r="Y16" s="6">
        <v>841</v>
      </c>
      <c r="Z16" s="6"/>
      <c r="AA16" s="6">
        <v>841</v>
      </c>
    </row>
    <row r="17" spans="1:27" s="9" customFormat="1" ht="23" customHeight="1">
      <c r="A17" s="5">
        <v>1948</v>
      </c>
      <c r="B17" s="6">
        <v>542000</v>
      </c>
      <c r="C17" s="6">
        <v>221003</v>
      </c>
      <c r="D17" s="6">
        <v>269779</v>
      </c>
      <c r="E17" s="6"/>
      <c r="F17" s="6"/>
      <c r="G17" s="8" t="s">
        <v>111</v>
      </c>
      <c r="H17" s="6">
        <v>29937</v>
      </c>
      <c r="I17" s="8" t="s">
        <v>105</v>
      </c>
      <c r="J17" s="6">
        <v>64276</v>
      </c>
      <c r="K17" s="7"/>
      <c r="L17" s="6"/>
      <c r="M17" s="6">
        <f t="shared" si="0"/>
        <v>94213</v>
      </c>
      <c r="N17" s="14" t="s">
        <v>83</v>
      </c>
      <c r="O17" s="8" t="s">
        <v>109</v>
      </c>
      <c r="P17" s="6">
        <v>61124</v>
      </c>
      <c r="Q17" s="8" t="s">
        <v>112</v>
      </c>
      <c r="R17" s="6">
        <v>58711</v>
      </c>
      <c r="S17" s="6">
        <f t="shared" si="1"/>
        <v>119835</v>
      </c>
      <c r="T17" s="6">
        <v>122987</v>
      </c>
      <c r="U17" s="6">
        <v>91061</v>
      </c>
      <c r="V17" s="14" t="s">
        <v>79</v>
      </c>
      <c r="W17" s="6">
        <v>214549</v>
      </c>
      <c r="X17" s="6">
        <v>214048</v>
      </c>
      <c r="Y17" s="6">
        <v>501</v>
      </c>
      <c r="Z17" s="6"/>
      <c r="AA17" s="6">
        <v>501</v>
      </c>
    </row>
    <row r="18" spans="1:27" s="9" customFormat="1" ht="23" customHeight="1">
      <c r="A18" s="5">
        <v>1950</v>
      </c>
      <c r="B18" s="6">
        <v>591000</v>
      </c>
      <c r="C18" s="6">
        <v>210527</v>
      </c>
      <c r="D18" s="6">
        <v>272103</v>
      </c>
      <c r="E18" s="6"/>
      <c r="F18" s="6"/>
      <c r="G18" s="8" t="s">
        <v>113</v>
      </c>
      <c r="H18" s="6">
        <v>34945</v>
      </c>
      <c r="I18" s="8" t="s">
        <v>105</v>
      </c>
      <c r="J18" s="6">
        <v>54394</v>
      </c>
      <c r="K18" s="7"/>
      <c r="L18" s="6"/>
      <c r="M18" s="6">
        <f t="shared" si="0"/>
        <v>89339</v>
      </c>
      <c r="N18" s="14" t="s">
        <v>83</v>
      </c>
      <c r="O18" s="8" t="s">
        <v>109</v>
      </c>
      <c r="P18" s="6">
        <v>65003</v>
      </c>
      <c r="Q18" s="8" t="s">
        <v>110</v>
      </c>
      <c r="R18" s="6">
        <v>53854</v>
      </c>
      <c r="S18" s="6">
        <f t="shared" si="1"/>
        <v>118857</v>
      </c>
      <c r="T18" s="6">
        <v>108248</v>
      </c>
      <c r="U18" s="6">
        <v>99948</v>
      </c>
      <c r="V18" s="14" t="s">
        <v>79</v>
      </c>
      <c r="W18" s="6">
        <v>210527</v>
      </c>
      <c r="X18" s="6">
        <v>208196</v>
      </c>
      <c r="Y18" s="6">
        <v>2331</v>
      </c>
      <c r="Z18" s="6"/>
      <c r="AA18" s="6">
        <v>2331</v>
      </c>
    </row>
    <row r="19" spans="1:27" s="9" customFormat="1" ht="23" customHeight="1">
      <c r="A19" s="5">
        <v>1952</v>
      </c>
      <c r="B19" s="6">
        <v>602000</v>
      </c>
      <c r="C19" s="6">
        <v>260469</v>
      </c>
      <c r="D19" s="6">
        <v>304053</v>
      </c>
      <c r="E19" s="6"/>
      <c r="F19" s="6"/>
      <c r="G19" s="8" t="s">
        <v>114</v>
      </c>
      <c r="H19" s="6">
        <v>54086</v>
      </c>
      <c r="I19" s="8" t="s">
        <v>115</v>
      </c>
      <c r="J19" s="6">
        <v>55679</v>
      </c>
      <c r="K19" s="7"/>
      <c r="L19" s="6"/>
      <c r="M19" s="6">
        <f t="shared" si="0"/>
        <v>109765</v>
      </c>
      <c r="N19" s="14" t="s">
        <v>83</v>
      </c>
      <c r="O19" s="8" t="s">
        <v>109</v>
      </c>
      <c r="P19" s="6">
        <v>90210</v>
      </c>
      <c r="Q19" s="8" t="s">
        <v>112</v>
      </c>
      <c r="R19" s="6">
        <v>55203</v>
      </c>
      <c r="S19" s="6">
        <f t="shared" si="1"/>
        <v>145413</v>
      </c>
      <c r="T19" s="6">
        <v>110882</v>
      </c>
      <c r="U19" s="6">
        <v>144296</v>
      </c>
      <c r="V19" s="14" t="s">
        <v>79</v>
      </c>
      <c r="W19" s="6">
        <v>256066</v>
      </c>
      <c r="X19" s="6">
        <v>255178</v>
      </c>
      <c r="Y19" s="6">
        <v>888</v>
      </c>
      <c r="Z19" s="6"/>
      <c r="AA19" s="6">
        <v>888</v>
      </c>
    </row>
    <row r="20" spans="1:27" s="9" customFormat="1" ht="23" customHeight="1">
      <c r="A20" s="5">
        <v>1954</v>
      </c>
      <c r="B20" s="6">
        <v>624000</v>
      </c>
      <c r="C20" s="6">
        <v>227454</v>
      </c>
      <c r="D20" s="6">
        <v>296611</v>
      </c>
      <c r="E20" s="6"/>
      <c r="F20" s="6"/>
      <c r="G20" s="8" t="s">
        <v>116</v>
      </c>
      <c r="H20" s="6">
        <v>41375</v>
      </c>
      <c r="I20" s="8" t="s">
        <v>115</v>
      </c>
      <c r="J20" s="6">
        <v>52614</v>
      </c>
      <c r="K20" s="7"/>
      <c r="L20" s="6"/>
      <c r="M20" s="6">
        <f t="shared" si="0"/>
        <v>93989</v>
      </c>
      <c r="N20" s="14" t="s">
        <v>83</v>
      </c>
      <c r="O20" s="8" t="s">
        <v>117</v>
      </c>
      <c r="P20" s="6">
        <v>66103</v>
      </c>
      <c r="Q20" s="8" t="s">
        <v>118</v>
      </c>
      <c r="R20" s="6">
        <v>64495</v>
      </c>
      <c r="S20" s="6">
        <f t="shared" si="1"/>
        <v>130598</v>
      </c>
      <c r="T20" s="6">
        <v>117109</v>
      </c>
      <c r="U20" s="6">
        <v>107478</v>
      </c>
      <c r="V20" s="14" t="s">
        <v>79</v>
      </c>
      <c r="W20" s="6">
        <v>224587</v>
      </c>
      <c r="X20" s="6">
        <v>224587</v>
      </c>
      <c r="Y20" s="6"/>
      <c r="Z20" s="6"/>
      <c r="AA20" s="6"/>
    </row>
    <row r="21" spans="1:27" s="9" customFormat="1" ht="23" customHeight="1">
      <c r="A21" s="5">
        <v>1956</v>
      </c>
      <c r="B21" s="6">
        <v>656000</v>
      </c>
      <c r="C21" s="6">
        <v>263204</v>
      </c>
      <c r="D21" s="6">
        <v>316444</v>
      </c>
      <c r="E21" s="6"/>
      <c r="F21" s="6"/>
      <c r="G21" s="8" t="s">
        <v>119</v>
      </c>
      <c r="H21" s="6">
        <v>42591</v>
      </c>
      <c r="I21" s="8" t="s">
        <v>115</v>
      </c>
      <c r="J21" s="6">
        <v>69644</v>
      </c>
      <c r="K21" s="7"/>
      <c r="L21" s="6"/>
      <c r="M21" s="6">
        <f t="shared" si="0"/>
        <v>112235</v>
      </c>
      <c r="N21" s="14" t="s">
        <v>83</v>
      </c>
      <c r="O21" s="8" t="s">
        <v>117</v>
      </c>
      <c r="P21" s="6">
        <v>74164</v>
      </c>
      <c r="Q21" s="8" t="s">
        <v>118</v>
      </c>
      <c r="R21" s="6">
        <v>76805</v>
      </c>
      <c r="S21" s="6">
        <f t="shared" si="1"/>
        <v>150969</v>
      </c>
      <c r="T21" s="6">
        <v>146449</v>
      </c>
      <c r="U21" s="6">
        <v>116755</v>
      </c>
      <c r="V21" s="14" t="s">
        <v>83</v>
      </c>
      <c r="W21" s="6">
        <v>263204</v>
      </c>
      <c r="X21" s="6">
        <v>263204</v>
      </c>
      <c r="Y21" s="6"/>
      <c r="Z21" s="6"/>
      <c r="AA21" s="6"/>
    </row>
    <row r="22" spans="1:27" s="9" customFormat="1" ht="23" customHeight="1">
      <c r="A22" s="5">
        <v>1958</v>
      </c>
      <c r="B22" s="6">
        <v>666000</v>
      </c>
      <c r="C22" s="6">
        <v>229483</v>
      </c>
      <c r="D22" s="6">
        <v>305614</v>
      </c>
      <c r="E22" s="6"/>
      <c r="F22" s="6"/>
      <c r="G22" s="8" t="s">
        <v>120</v>
      </c>
      <c r="H22" s="6">
        <v>30111</v>
      </c>
      <c r="I22" s="8" t="s">
        <v>115</v>
      </c>
      <c r="J22" s="6">
        <v>68586</v>
      </c>
      <c r="K22" s="7"/>
      <c r="L22" s="6"/>
      <c r="M22" s="6">
        <f t="shared" si="0"/>
        <v>98697</v>
      </c>
      <c r="N22" s="14" t="s">
        <v>83</v>
      </c>
      <c r="O22" s="8" t="s">
        <v>121</v>
      </c>
      <c r="P22" s="6">
        <v>50633</v>
      </c>
      <c r="Q22" s="8" t="s">
        <v>118</v>
      </c>
      <c r="R22" s="6">
        <v>79140</v>
      </c>
      <c r="S22" s="6">
        <f t="shared" si="1"/>
        <v>129773</v>
      </c>
      <c r="T22" s="6">
        <v>147726</v>
      </c>
      <c r="U22" s="6">
        <v>80744</v>
      </c>
      <c r="V22" s="14" t="s">
        <v>83</v>
      </c>
      <c r="W22" s="6">
        <v>228470</v>
      </c>
      <c r="X22" s="6">
        <v>228470</v>
      </c>
      <c r="Y22" s="6"/>
      <c r="Z22" s="6"/>
      <c r="AA22" s="6"/>
    </row>
    <row r="23" spans="1:27" s="9" customFormat="1" ht="23" customHeight="1">
      <c r="A23" s="5">
        <v>1960</v>
      </c>
      <c r="B23" s="6">
        <v>675000</v>
      </c>
      <c r="C23" s="6">
        <v>276612</v>
      </c>
      <c r="D23" s="6">
        <v>322876</v>
      </c>
      <c r="E23" s="6"/>
      <c r="F23" s="6"/>
      <c r="G23" s="8" t="s">
        <v>122</v>
      </c>
      <c r="H23" s="6">
        <v>55347</v>
      </c>
      <c r="I23" s="8" t="s">
        <v>123</v>
      </c>
      <c r="J23" s="6">
        <v>63081</v>
      </c>
      <c r="K23" s="7"/>
      <c r="L23" s="6"/>
      <c r="M23" s="6">
        <f t="shared" si="0"/>
        <v>118428</v>
      </c>
      <c r="N23" s="14" t="s">
        <v>83</v>
      </c>
      <c r="O23" s="8" t="s">
        <v>124</v>
      </c>
      <c r="P23" s="6">
        <v>78277</v>
      </c>
      <c r="Q23" s="8" t="s">
        <v>125</v>
      </c>
      <c r="R23" s="6">
        <v>75507</v>
      </c>
      <c r="S23" s="6">
        <f t="shared" si="1"/>
        <v>153784</v>
      </c>
      <c r="T23" s="6">
        <v>138588</v>
      </c>
      <c r="U23" s="6">
        <v>133624</v>
      </c>
      <c r="V23" s="14" t="s">
        <v>79</v>
      </c>
      <c r="W23" s="6">
        <v>272212</v>
      </c>
      <c r="X23" s="6">
        <v>272212</v>
      </c>
      <c r="Y23" s="6"/>
      <c r="Z23" s="6"/>
      <c r="AA23" s="6"/>
    </row>
    <row r="24" spans="1:27" s="9" customFormat="1" ht="23" customHeight="1">
      <c r="A24" s="5">
        <v>1962</v>
      </c>
      <c r="B24" s="6">
        <v>698000</v>
      </c>
      <c r="C24" s="6">
        <v>248441</v>
      </c>
      <c r="D24" s="6">
        <v>318721</v>
      </c>
      <c r="E24" s="6"/>
      <c r="F24" s="6"/>
      <c r="G24" s="8" t="s">
        <v>126</v>
      </c>
      <c r="H24" s="6">
        <v>49760</v>
      </c>
      <c r="I24" s="8" t="s">
        <v>123</v>
      </c>
      <c r="J24" s="6">
        <v>55611</v>
      </c>
      <c r="K24" s="7"/>
      <c r="L24" s="6"/>
      <c r="M24" s="6">
        <f t="shared" si="0"/>
        <v>105371</v>
      </c>
      <c r="N24" s="14" t="s">
        <v>83</v>
      </c>
      <c r="O24" s="8" t="s">
        <v>124</v>
      </c>
      <c r="P24" s="6">
        <v>79315</v>
      </c>
      <c r="Q24" s="8" t="s">
        <v>127</v>
      </c>
      <c r="R24" s="6">
        <v>63755</v>
      </c>
      <c r="S24" s="6">
        <f t="shared" si="1"/>
        <v>143070</v>
      </c>
      <c r="T24" s="6">
        <v>119366</v>
      </c>
      <c r="U24" s="6">
        <v>129075</v>
      </c>
      <c r="V24" s="14" t="s">
        <v>79</v>
      </c>
      <c r="W24" s="6">
        <v>248441</v>
      </c>
      <c r="X24" s="6">
        <v>248441</v>
      </c>
      <c r="Y24" s="6"/>
      <c r="Z24" s="6"/>
      <c r="AA24" s="6"/>
    </row>
    <row r="25" spans="1:27" s="9" customFormat="1" ht="23" customHeight="1">
      <c r="A25" s="5">
        <v>1964</v>
      </c>
      <c r="B25" s="6">
        <v>706000</v>
      </c>
      <c r="C25" s="6">
        <v>280975</v>
      </c>
      <c r="D25" s="6">
        <v>327477</v>
      </c>
      <c r="E25" s="6"/>
      <c r="F25" s="6"/>
      <c r="G25" s="8" t="s">
        <v>126</v>
      </c>
      <c r="H25" s="6">
        <v>55417</v>
      </c>
      <c r="I25" s="8" t="s">
        <v>123</v>
      </c>
      <c r="J25" s="6">
        <v>64847</v>
      </c>
      <c r="K25" s="7"/>
      <c r="L25" s="6"/>
      <c r="M25" s="6">
        <f t="shared" si="0"/>
        <v>120264</v>
      </c>
      <c r="N25" s="14" t="s">
        <v>83</v>
      </c>
      <c r="O25" s="8" t="s">
        <v>124</v>
      </c>
      <c r="P25" s="6">
        <v>84241</v>
      </c>
      <c r="Q25" s="8" t="s">
        <v>128</v>
      </c>
      <c r="R25" s="6">
        <v>71461</v>
      </c>
      <c r="S25" s="6">
        <f t="shared" si="1"/>
        <v>155702</v>
      </c>
      <c r="T25" s="6">
        <v>136308</v>
      </c>
      <c r="U25" s="6">
        <v>139658</v>
      </c>
      <c r="V25" s="14" t="s">
        <v>79</v>
      </c>
      <c r="W25" s="6">
        <v>276610</v>
      </c>
      <c r="X25" s="6">
        <v>275966</v>
      </c>
      <c r="Y25" s="6"/>
      <c r="Z25" s="6">
        <v>644</v>
      </c>
      <c r="AA25" s="6">
        <v>644</v>
      </c>
    </row>
    <row r="26" spans="1:27" s="9" customFormat="1" ht="23" customHeight="1">
      <c r="A26" s="5">
        <v>1966</v>
      </c>
      <c r="B26" s="6">
        <v>707000</v>
      </c>
      <c r="C26" s="6">
        <v>264971</v>
      </c>
      <c r="D26" s="6">
        <v>330182</v>
      </c>
      <c r="E26" s="6"/>
      <c r="F26" s="6"/>
      <c r="G26" s="8" t="s">
        <v>129</v>
      </c>
      <c r="H26" s="6">
        <v>64925</v>
      </c>
      <c r="I26" s="8" t="s">
        <v>123</v>
      </c>
      <c r="J26" s="6">
        <v>67123</v>
      </c>
      <c r="K26" s="7"/>
      <c r="L26" s="6"/>
      <c r="M26" s="6">
        <f t="shared" si="0"/>
        <v>132048</v>
      </c>
      <c r="N26" s="14" t="s">
        <v>83</v>
      </c>
      <c r="O26" s="8" t="s">
        <v>124</v>
      </c>
      <c r="P26" s="6">
        <v>76015</v>
      </c>
      <c r="Q26" s="8" t="s">
        <v>130</v>
      </c>
      <c r="R26" s="6">
        <v>50308</v>
      </c>
      <c r="S26" s="6">
        <f t="shared" si="1"/>
        <v>126323</v>
      </c>
      <c r="T26" s="6">
        <v>117431</v>
      </c>
      <c r="U26" s="6">
        <v>140940</v>
      </c>
      <c r="V26" s="14" t="s">
        <v>79</v>
      </c>
      <c r="W26" s="6">
        <v>258371</v>
      </c>
      <c r="X26" s="6">
        <v>258371</v>
      </c>
      <c r="Y26" s="6"/>
      <c r="Z26" s="6"/>
      <c r="AA26" s="6"/>
    </row>
    <row r="27" spans="1:27" s="9" customFormat="1" ht="23" customHeight="1">
      <c r="A27" s="5">
        <v>1968</v>
      </c>
      <c r="B27" s="6">
        <v>700000</v>
      </c>
      <c r="C27" s="6">
        <v>285892</v>
      </c>
      <c r="D27" s="6">
        <v>331078</v>
      </c>
      <c r="E27" s="6"/>
      <c r="F27" s="6"/>
      <c r="G27" s="8" t="s">
        <v>129</v>
      </c>
      <c r="H27" s="6">
        <v>64862</v>
      </c>
      <c r="I27" s="8" t="s">
        <v>123</v>
      </c>
      <c r="J27" s="6">
        <v>74974</v>
      </c>
      <c r="K27" s="7"/>
      <c r="L27" s="6"/>
      <c r="M27" s="6">
        <f t="shared" si="0"/>
        <v>139836</v>
      </c>
      <c r="N27" s="14" t="s">
        <v>83</v>
      </c>
      <c r="O27" s="8" t="s">
        <v>124</v>
      </c>
      <c r="P27" s="6">
        <v>83888</v>
      </c>
      <c r="Q27" s="8" t="s">
        <v>131</v>
      </c>
      <c r="R27" s="6">
        <v>39752</v>
      </c>
      <c r="S27" s="6">
        <f t="shared" si="1"/>
        <v>123640</v>
      </c>
      <c r="T27" s="6">
        <v>114726</v>
      </c>
      <c r="U27" s="6">
        <v>148750</v>
      </c>
      <c r="V27" s="14" t="s">
        <v>79</v>
      </c>
      <c r="W27" s="6">
        <v>263476</v>
      </c>
      <c r="X27" s="6">
        <v>263476</v>
      </c>
      <c r="Y27" s="6"/>
      <c r="Z27" s="6"/>
      <c r="AA27" s="6"/>
    </row>
    <row r="28" spans="1:27" s="9" customFormat="1" ht="23" customHeight="1">
      <c r="A28" s="5">
        <v>1970</v>
      </c>
      <c r="B28" s="6">
        <v>694409</v>
      </c>
      <c r="C28" s="6">
        <v>254790</v>
      </c>
      <c r="D28" s="6">
        <v>325315</v>
      </c>
      <c r="E28" s="6"/>
      <c r="F28" s="6"/>
      <c r="G28" s="8" t="s">
        <v>132</v>
      </c>
      <c r="H28" s="6">
        <v>64388</v>
      </c>
      <c r="I28" s="8" t="s">
        <v>123</v>
      </c>
      <c r="J28" s="6">
        <v>63175</v>
      </c>
      <c r="K28" s="7"/>
      <c r="L28" s="6"/>
      <c r="M28" s="6">
        <f t="shared" si="0"/>
        <v>127563</v>
      </c>
      <c r="N28" s="14" t="s">
        <v>79</v>
      </c>
      <c r="O28" s="8" t="s">
        <v>133</v>
      </c>
      <c r="P28" s="6">
        <v>43752</v>
      </c>
      <c r="Q28" s="8" t="s">
        <v>130</v>
      </c>
      <c r="R28" s="6">
        <v>78082</v>
      </c>
      <c r="S28" s="6">
        <f t="shared" si="1"/>
        <v>121834</v>
      </c>
      <c r="T28" s="6">
        <v>141257</v>
      </c>
      <c r="U28" s="6">
        <v>108140</v>
      </c>
      <c r="V28" s="14" t="s">
        <v>83</v>
      </c>
      <c r="W28" s="6">
        <v>249397</v>
      </c>
      <c r="X28" s="6">
        <v>249397</v>
      </c>
      <c r="Y28" s="6"/>
      <c r="Z28" s="6"/>
      <c r="AA28" s="6"/>
    </row>
    <row r="29" spans="1:27" s="9" customFormat="1" ht="23" customHeight="1">
      <c r="A29" s="5">
        <v>1972</v>
      </c>
      <c r="B29" s="6">
        <v>718732</v>
      </c>
      <c r="C29" s="6">
        <v>327176</v>
      </c>
      <c r="D29" s="6">
        <v>386867</v>
      </c>
      <c r="E29" s="10">
        <v>470233</v>
      </c>
      <c r="F29" s="10">
        <v>472413</v>
      </c>
      <c r="G29" s="8" t="s">
        <v>134</v>
      </c>
      <c r="H29" s="6">
        <v>88373</v>
      </c>
      <c r="I29" s="8" t="s">
        <v>123</v>
      </c>
      <c r="J29" s="6">
        <v>76073</v>
      </c>
      <c r="K29" s="7"/>
      <c r="L29" s="6"/>
      <c r="M29" s="6">
        <f t="shared" si="0"/>
        <v>164446</v>
      </c>
      <c r="N29" s="14" t="s">
        <v>79</v>
      </c>
      <c r="O29" s="8" t="s">
        <v>135</v>
      </c>
      <c r="P29" s="6">
        <v>36063</v>
      </c>
      <c r="Q29" s="8" t="s">
        <v>130</v>
      </c>
      <c r="R29" s="6">
        <v>114524</v>
      </c>
      <c r="S29" s="6">
        <f t="shared" si="1"/>
        <v>150587</v>
      </c>
      <c r="T29" s="6">
        <v>190597</v>
      </c>
      <c r="U29" s="6">
        <v>124436</v>
      </c>
      <c r="V29" s="14" t="s">
        <v>83</v>
      </c>
      <c r="W29" s="6">
        <v>315033</v>
      </c>
      <c r="X29" s="6">
        <v>315033</v>
      </c>
      <c r="Y29" s="6"/>
      <c r="Z29" s="6"/>
      <c r="AA29" s="6"/>
    </row>
    <row r="30" spans="1:27" s="9" customFormat="1" ht="23" customHeight="1">
      <c r="A30" s="5">
        <v>1974</v>
      </c>
      <c r="B30" s="6">
        <v>736419</v>
      </c>
      <c r="C30" s="6">
        <v>260496</v>
      </c>
      <c r="D30" s="6">
        <v>373889</v>
      </c>
      <c r="E30" s="10">
        <v>492124</v>
      </c>
      <c r="F30" s="10">
        <v>494991</v>
      </c>
      <c r="G30" s="8" t="s">
        <v>134</v>
      </c>
      <c r="H30" s="6">
        <v>61308</v>
      </c>
      <c r="I30" s="8" t="s">
        <v>136</v>
      </c>
      <c r="J30" s="6">
        <v>74304</v>
      </c>
      <c r="K30" s="7"/>
      <c r="L30" s="6"/>
      <c r="M30" s="6">
        <f t="shared" si="0"/>
        <v>135612</v>
      </c>
      <c r="N30" s="14" t="s">
        <v>83</v>
      </c>
      <c r="O30" s="8" t="s">
        <v>12</v>
      </c>
      <c r="P30" s="6">
        <v>43853</v>
      </c>
      <c r="Q30" s="8" t="s">
        <v>130</v>
      </c>
      <c r="R30" s="6">
        <v>74680</v>
      </c>
      <c r="S30" s="6">
        <f t="shared" si="1"/>
        <v>118533</v>
      </c>
      <c r="T30" s="6">
        <v>148984</v>
      </c>
      <c r="U30" s="6">
        <v>105161</v>
      </c>
      <c r="V30" s="14" t="s">
        <v>83</v>
      </c>
      <c r="W30" s="6">
        <v>254145</v>
      </c>
      <c r="X30" s="6">
        <v>254145</v>
      </c>
      <c r="Y30" s="6"/>
      <c r="Z30" s="6"/>
      <c r="AA30" s="6"/>
    </row>
    <row r="31" spans="1:27" s="9" customFormat="1" ht="23" customHeight="1">
      <c r="A31" s="5">
        <v>1976</v>
      </c>
      <c r="B31" s="6">
        <v>757317</v>
      </c>
      <c r="C31" s="6">
        <v>339346</v>
      </c>
      <c r="D31" s="6">
        <v>454924</v>
      </c>
      <c r="E31" s="10">
        <v>517991</v>
      </c>
      <c r="F31" s="10">
        <v>512669</v>
      </c>
      <c r="G31" s="8" t="s">
        <v>13</v>
      </c>
      <c r="H31" s="6">
        <v>56297</v>
      </c>
      <c r="I31" s="8" t="s">
        <v>14</v>
      </c>
      <c r="J31" s="6">
        <v>111487</v>
      </c>
      <c r="K31" s="7"/>
      <c r="L31" s="6"/>
      <c r="M31" s="6">
        <f t="shared" si="0"/>
        <v>167784</v>
      </c>
      <c r="N31" s="14" t="s">
        <v>83</v>
      </c>
      <c r="O31" s="8" t="s">
        <v>15</v>
      </c>
      <c r="P31" s="6">
        <v>84149</v>
      </c>
      <c r="Q31" s="8" t="s">
        <v>16</v>
      </c>
      <c r="R31" s="6">
        <v>68972</v>
      </c>
      <c r="S31" s="6">
        <f t="shared" si="1"/>
        <v>153121</v>
      </c>
      <c r="T31" s="6">
        <v>180459</v>
      </c>
      <c r="U31" s="6">
        <v>140446</v>
      </c>
      <c r="V31" s="14" t="s">
        <v>79</v>
      </c>
      <c r="W31" s="6">
        <v>320905</v>
      </c>
      <c r="X31" s="6">
        <v>320905</v>
      </c>
      <c r="Y31" s="6"/>
      <c r="Z31" s="6"/>
      <c r="AA31" s="6"/>
    </row>
    <row r="32" spans="1:27" s="9" customFormat="1" ht="23" customHeight="1">
      <c r="A32" s="5">
        <v>1978</v>
      </c>
      <c r="B32" s="6">
        <v>782317</v>
      </c>
      <c r="C32" s="6">
        <v>296521</v>
      </c>
      <c r="D32" s="6">
        <v>410046</v>
      </c>
      <c r="E32" s="10">
        <v>548934</v>
      </c>
      <c r="F32" s="10">
        <v>553583</v>
      </c>
      <c r="G32" s="8" t="s">
        <v>17</v>
      </c>
      <c r="H32" s="6">
        <v>64093</v>
      </c>
      <c r="I32" s="8" t="s">
        <v>18</v>
      </c>
      <c r="J32" s="6">
        <v>86016</v>
      </c>
      <c r="K32" s="7"/>
      <c r="L32" s="6"/>
      <c r="M32" s="6">
        <f t="shared" si="0"/>
        <v>150109</v>
      </c>
      <c r="N32" s="14" t="s">
        <v>83</v>
      </c>
      <c r="O32" s="8" t="s">
        <v>15</v>
      </c>
      <c r="P32" s="6">
        <v>75766</v>
      </c>
      <c r="Q32" s="8" t="s">
        <v>19</v>
      </c>
      <c r="R32" s="6">
        <v>57480</v>
      </c>
      <c r="S32" s="6">
        <f t="shared" si="1"/>
        <v>133246</v>
      </c>
      <c r="T32" s="6">
        <v>143496</v>
      </c>
      <c r="U32" s="6">
        <v>139859</v>
      </c>
      <c r="V32" s="14" t="s">
        <v>79</v>
      </c>
      <c r="W32" s="6">
        <v>283355</v>
      </c>
      <c r="X32" s="6">
        <v>283355</v>
      </c>
      <c r="Y32" s="6"/>
      <c r="Z32" s="6"/>
      <c r="AA32" s="6"/>
    </row>
    <row r="33" spans="1:27" s="9" customFormat="1" ht="23" customHeight="1">
      <c r="A33" s="5">
        <v>1980</v>
      </c>
      <c r="B33" s="6">
        <v>786690</v>
      </c>
      <c r="C33" s="6">
        <v>371976</v>
      </c>
      <c r="D33" s="6">
        <v>496402</v>
      </c>
      <c r="E33" s="6">
        <v>554636</v>
      </c>
      <c r="F33" s="6">
        <v>559165</v>
      </c>
      <c r="G33" s="8" t="s">
        <v>20</v>
      </c>
      <c r="H33" s="6">
        <v>70874</v>
      </c>
      <c r="I33" s="8" t="s">
        <v>18</v>
      </c>
      <c r="J33" s="6">
        <v>112866</v>
      </c>
      <c r="K33" s="7"/>
      <c r="L33" s="6"/>
      <c r="M33" s="6">
        <f t="shared" si="0"/>
        <v>183740</v>
      </c>
      <c r="N33" s="14" t="s">
        <v>83</v>
      </c>
      <c r="O33" s="8" t="s">
        <v>15</v>
      </c>
      <c r="P33" s="6">
        <v>91431</v>
      </c>
      <c r="Q33" s="8" t="s">
        <v>21</v>
      </c>
      <c r="R33" s="6">
        <v>63370</v>
      </c>
      <c r="S33" s="6">
        <f t="shared" si="1"/>
        <v>154801</v>
      </c>
      <c r="T33" s="6">
        <v>176236</v>
      </c>
      <c r="U33" s="6">
        <v>162305</v>
      </c>
      <c r="V33" s="14" t="s">
        <v>79</v>
      </c>
      <c r="W33" s="6">
        <v>338541</v>
      </c>
      <c r="X33" s="6">
        <v>338541</v>
      </c>
      <c r="Y33" s="6"/>
      <c r="Z33" s="6"/>
      <c r="AA33" s="6"/>
    </row>
    <row r="34" spans="1:27" s="9" customFormat="1" ht="23" customHeight="1">
      <c r="A34" s="5">
        <v>1982</v>
      </c>
      <c r="B34" s="6">
        <v>803986</v>
      </c>
      <c r="C34" s="6">
        <v>328082</v>
      </c>
      <c r="D34" s="6">
        <v>445888</v>
      </c>
      <c r="E34" s="6">
        <v>569629</v>
      </c>
      <c r="F34" s="6">
        <v>574592</v>
      </c>
      <c r="G34" s="8" t="s">
        <v>22</v>
      </c>
      <c r="H34" s="6">
        <v>62402</v>
      </c>
      <c r="I34" s="8" t="s">
        <v>23</v>
      </c>
      <c r="J34" s="6">
        <v>100087</v>
      </c>
      <c r="K34" s="8" t="s">
        <v>25</v>
      </c>
      <c r="L34" s="6">
        <v>5113</v>
      </c>
      <c r="M34" s="6">
        <f t="shared" si="0"/>
        <v>167602</v>
      </c>
      <c r="N34" s="14" t="s">
        <v>83</v>
      </c>
      <c r="O34" s="8" t="s">
        <v>15</v>
      </c>
      <c r="P34" s="6">
        <v>79968</v>
      </c>
      <c r="Q34" s="8" t="s">
        <v>24</v>
      </c>
      <c r="R34" s="6">
        <v>65815</v>
      </c>
      <c r="S34" s="6">
        <f t="shared" si="1"/>
        <v>145783</v>
      </c>
      <c r="T34" s="6">
        <v>165902</v>
      </c>
      <c r="U34" s="6">
        <v>142370</v>
      </c>
      <c r="V34" s="14" t="s">
        <v>79</v>
      </c>
      <c r="W34" s="6">
        <v>316539</v>
      </c>
      <c r="X34" s="6">
        <v>308272</v>
      </c>
      <c r="Y34" s="6"/>
      <c r="Z34" s="6">
        <v>8267</v>
      </c>
      <c r="AA34" s="6">
        <v>8267</v>
      </c>
    </row>
    <row r="35" spans="1:27" s="9" customFormat="1" ht="23" customHeight="1">
      <c r="A35" s="5">
        <v>1984</v>
      </c>
      <c r="B35" s="6">
        <v>820905</v>
      </c>
      <c r="C35" s="6">
        <v>395006</v>
      </c>
      <c r="D35" s="6">
        <v>526841</v>
      </c>
      <c r="E35" s="6">
        <v>578925</v>
      </c>
      <c r="F35" s="6">
        <v>584162</v>
      </c>
      <c r="G35" s="8" t="s">
        <v>26</v>
      </c>
      <c r="H35" s="6">
        <v>61794</v>
      </c>
      <c r="I35" s="8" t="s">
        <v>18</v>
      </c>
      <c r="J35" s="6">
        <v>126998</v>
      </c>
      <c r="K35" s="8" t="s">
        <v>28</v>
      </c>
      <c r="L35" s="6">
        <v>4660</v>
      </c>
      <c r="M35" s="6">
        <f t="shared" si="0"/>
        <v>193452</v>
      </c>
      <c r="N35" s="14" t="s">
        <v>83</v>
      </c>
      <c r="O35" s="8" t="s">
        <v>15</v>
      </c>
      <c r="P35" s="6">
        <v>116932</v>
      </c>
      <c r="Q35" s="8" t="s">
        <v>27</v>
      </c>
      <c r="R35" s="6">
        <v>60445</v>
      </c>
      <c r="S35" s="6">
        <f t="shared" si="1"/>
        <v>177377</v>
      </c>
      <c r="T35" s="6">
        <v>187443</v>
      </c>
      <c r="U35" s="6">
        <v>178726</v>
      </c>
      <c r="V35" s="14" t="s">
        <v>79</v>
      </c>
      <c r="W35" s="6">
        <v>370829</v>
      </c>
      <c r="X35" s="6">
        <v>366169</v>
      </c>
      <c r="Y35" s="6"/>
      <c r="Z35" s="6">
        <v>4660</v>
      </c>
      <c r="AA35" s="6">
        <v>4660</v>
      </c>
    </row>
    <row r="36" spans="1:27" s="9" customFormat="1" ht="23" customHeight="1">
      <c r="A36" s="5">
        <v>1986</v>
      </c>
      <c r="B36" s="6">
        <v>813739</v>
      </c>
      <c r="C36" s="6">
        <v>326436</v>
      </c>
      <c r="D36" s="6">
        <v>443935</v>
      </c>
      <c r="E36" s="6">
        <v>572113</v>
      </c>
      <c r="F36" s="6">
        <v>577604</v>
      </c>
      <c r="G36" s="8" t="s">
        <v>29</v>
      </c>
      <c r="H36" s="6">
        <v>61230</v>
      </c>
      <c r="I36" s="8" t="s">
        <v>18</v>
      </c>
      <c r="J36" s="6">
        <v>98501</v>
      </c>
      <c r="K36" s="7"/>
      <c r="L36" s="6"/>
      <c r="M36" s="6">
        <f t="shared" si="0"/>
        <v>159731</v>
      </c>
      <c r="N36" s="14" t="s">
        <v>83</v>
      </c>
      <c r="O36" s="8" t="s">
        <v>15</v>
      </c>
      <c r="P36" s="6">
        <v>84548</v>
      </c>
      <c r="Q36" s="8" t="s">
        <v>30</v>
      </c>
      <c r="R36" s="6">
        <v>73583</v>
      </c>
      <c r="S36" s="6">
        <f t="shared" si="1"/>
        <v>158131</v>
      </c>
      <c r="T36" s="6">
        <v>172084</v>
      </c>
      <c r="U36" s="6">
        <v>145778</v>
      </c>
      <c r="V36" s="14" t="s">
        <v>79</v>
      </c>
      <c r="W36" s="6">
        <v>317862</v>
      </c>
      <c r="X36" s="6">
        <v>317862</v>
      </c>
      <c r="Y36" s="6"/>
      <c r="Z36" s="6"/>
      <c r="AA36" s="6"/>
    </row>
    <row r="37" spans="1:27" s="9" customFormat="1" ht="23" customHeight="1">
      <c r="A37" s="5">
        <v>1988</v>
      </c>
      <c r="B37" s="6">
        <v>800202</v>
      </c>
      <c r="C37" s="6">
        <v>378981</v>
      </c>
      <c r="D37" s="6">
        <v>505541</v>
      </c>
      <c r="E37" s="6">
        <v>568014</v>
      </c>
      <c r="F37" s="6">
        <v>573791</v>
      </c>
      <c r="G37" s="8" t="s">
        <v>31</v>
      </c>
      <c r="H37" s="6">
        <v>74405</v>
      </c>
      <c r="I37" s="8" t="s">
        <v>18</v>
      </c>
      <c r="J37" s="6">
        <v>115278</v>
      </c>
      <c r="K37" s="7"/>
      <c r="L37" s="6"/>
      <c r="M37" s="6">
        <f t="shared" si="0"/>
        <v>189683</v>
      </c>
      <c r="N37" s="14" t="s">
        <v>83</v>
      </c>
      <c r="O37" s="8" t="s">
        <v>15</v>
      </c>
      <c r="P37" s="6">
        <v>97465</v>
      </c>
      <c r="Q37" s="8" t="s">
        <v>30</v>
      </c>
      <c r="R37" s="6">
        <v>78069</v>
      </c>
      <c r="S37" s="6">
        <f t="shared" si="1"/>
        <v>175534</v>
      </c>
      <c r="T37" s="6">
        <v>193347</v>
      </c>
      <c r="U37" s="6">
        <v>171870</v>
      </c>
      <c r="V37" s="14" t="s">
        <v>79</v>
      </c>
      <c r="W37" s="6">
        <v>365217</v>
      </c>
      <c r="X37" s="6">
        <v>365217</v>
      </c>
      <c r="Y37" s="6"/>
      <c r="Z37" s="6"/>
      <c r="AA37" s="6"/>
    </row>
    <row r="38" spans="1:27" s="9" customFormat="1" ht="23" customHeight="1">
      <c r="A38" s="5">
        <v>1990</v>
      </c>
      <c r="B38" s="6">
        <v>799065</v>
      </c>
      <c r="C38" s="6">
        <v>326652</v>
      </c>
      <c r="D38" s="6">
        <v>435900</v>
      </c>
      <c r="E38" s="6">
        <v>573045</v>
      </c>
      <c r="F38" s="6">
        <v>579158</v>
      </c>
      <c r="G38" s="8" t="s">
        <v>32</v>
      </c>
      <c r="H38" s="6">
        <v>63837</v>
      </c>
      <c r="I38" s="8" t="s">
        <v>18</v>
      </c>
      <c r="J38" s="6">
        <v>100409</v>
      </c>
      <c r="K38" s="7"/>
      <c r="L38" s="6"/>
      <c r="M38" s="6">
        <f t="shared" si="0"/>
        <v>164246</v>
      </c>
      <c r="N38" s="14" t="s">
        <v>83</v>
      </c>
      <c r="O38" s="8" t="s">
        <v>15</v>
      </c>
      <c r="P38" s="6">
        <v>96449</v>
      </c>
      <c r="Q38" s="8" t="s">
        <v>33</v>
      </c>
      <c r="R38" s="6">
        <v>56739</v>
      </c>
      <c r="S38" s="6">
        <f t="shared" si="1"/>
        <v>153188</v>
      </c>
      <c r="T38" s="6">
        <v>157148</v>
      </c>
      <c r="U38" s="6">
        <v>160286</v>
      </c>
      <c r="V38" s="14" t="s">
        <v>79</v>
      </c>
      <c r="W38" s="6">
        <v>317434</v>
      </c>
      <c r="X38" s="6">
        <v>317434</v>
      </c>
      <c r="Y38" s="6"/>
      <c r="Z38" s="6"/>
      <c r="AA38" s="6"/>
    </row>
    <row r="39" spans="1:27" s="9" customFormat="1" ht="23" customHeight="1">
      <c r="A39" s="5"/>
      <c r="B39" s="6"/>
      <c r="C39" s="6"/>
      <c r="D39" s="6"/>
      <c r="E39" s="6"/>
      <c r="F39" s="6"/>
      <c r="G39" s="8"/>
      <c r="H39" s="6"/>
      <c r="I39" s="8"/>
      <c r="J39" s="6"/>
      <c r="K39" s="7"/>
      <c r="L39" s="6"/>
      <c r="M39" s="6"/>
      <c r="N39" s="14"/>
      <c r="O39" s="8"/>
      <c r="P39" s="6"/>
      <c r="Q39" s="8"/>
      <c r="R39" s="6"/>
      <c r="S39" s="6"/>
      <c r="T39" s="6"/>
      <c r="U39" s="6"/>
      <c r="V39" s="14"/>
      <c r="W39" s="6"/>
      <c r="X39" s="6"/>
      <c r="Y39" s="6"/>
      <c r="Z39" s="6"/>
      <c r="AA39" s="6"/>
    </row>
    <row r="40" spans="1:27" s="31" customFormat="1" ht="35" customHeight="1">
      <c r="A40" s="26"/>
      <c r="B40" s="27"/>
      <c r="C40" s="27"/>
      <c r="D40" s="27"/>
      <c r="E40" s="27"/>
      <c r="F40" s="27"/>
      <c r="G40" s="28" t="s">
        <v>7</v>
      </c>
      <c r="H40" s="27"/>
      <c r="I40" s="28" t="s">
        <v>8</v>
      </c>
      <c r="J40" s="27"/>
      <c r="K40" s="29" t="s">
        <v>9</v>
      </c>
      <c r="L40" s="27"/>
      <c r="M40" s="27"/>
      <c r="N40" s="30"/>
      <c r="O40" s="28" t="s">
        <v>10</v>
      </c>
      <c r="P40" s="27" t="s">
        <v>11</v>
      </c>
      <c r="Q40" s="28"/>
      <c r="R40" s="27"/>
      <c r="S40" s="27"/>
      <c r="T40" s="27"/>
      <c r="U40" s="27"/>
      <c r="V40" s="30"/>
      <c r="W40" s="27"/>
      <c r="X40" s="27"/>
      <c r="Y40" s="27"/>
      <c r="Z40" s="27"/>
      <c r="AA40" s="27"/>
    </row>
    <row r="41" spans="1:27" s="9" customFormat="1" ht="23" customHeight="1">
      <c r="A41" s="5">
        <v>1992</v>
      </c>
      <c r="B41" s="6">
        <v>822436</v>
      </c>
      <c r="C41" s="6">
        <v>417564</v>
      </c>
      <c r="D41" s="6">
        <v>529299</v>
      </c>
      <c r="E41" s="6">
        <v>593345</v>
      </c>
      <c r="F41" s="6">
        <v>599859</v>
      </c>
      <c r="G41" s="8" t="s">
        <v>15</v>
      </c>
      <c r="H41" s="6">
        <v>189570</v>
      </c>
      <c r="I41" s="8" t="s">
        <v>18</v>
      </c>
      <c r="J41" s="6">
        <v>203711</v>
      </c>
      <c r="K41" s="8" t="s">
        <v>34</v>
      </c>
      <c r="L41" s="6">
        <v>10454</v>
      </c>
      <c r="M41" s="6">
        <f t="shared" si="0"/>
        <v>403735</v>
      </c>
      <c r="N41" s="14" t="s">
        <v>83</v>
      </c>
      <c r="O41" s="7"/>
      <c r="P41" s="6"/>
      <c r="Q41" s="7"/>
      <c r="R41" s="6"/>
      <c r="S41" s="6"/>
      <c r="T41" s="6">
        <v>203711</v>
      </c>
      <c r="U41" s="6">
        <v>189570</v>
      </c>
      <c r="V41" s="13"/>
      <c r="W41" s="6">
        <v>403735</v>
      </c>
      <c r="X41" s="6">
        <v>393281</v>
      </c>
      <c r="Y41" s="6"/>
      <c r="Z41" s="6">
        <v>10454</v>
      </c>
      <c r="AA41" s="6">
        <v>10454</v>
      </c>
    </row>
    <row r="42" spans="1:27" s="9" customFormat="1" ht="23" customHeight="1">
      <c r="A42" s="5">
        <v>1994</v>
      </c>
      <c r="B42" s="6">
        <v>854923</v>
      </c>
      <c r="C42" s="6">
        <v>359455</v>
      </c>
      <c r="D42" s="6">
        <v>514051</v>
      </c>
      <c r="E42" s="6">
        <v>622246</v>
      </c>
      <c r="F42" s="6">
        <v>629335</v>
      </c>
      <c r="G42" s="8" t="s">
        <v>35</v>
      </c>
      <c r="H42" s="6">
        <v>148715</v>
      </c>
      <c r="I42" s="8" t="s">
        <v>18</v>
      </c>
      <c r="J42" s="6">
        <v>171372</v>
      </c>
      <c r="K42" s="7"/>
      <c r="L42" s="6"/>
      <c r="M42" s="6">
        <f t="shared" si="0"/>
        <v>320087</v>
      </c>
      <c r="N42" s="14" t="s">
        <v>83</v>
      </c>
      <c r="O42" s="7" t="s">
        <v>6</v>
      </c>
      <c r="P42" s="6">
        <v>32046</v>
      </c>
      <c r="Q42" s="7"/>
      <c r="R42" s="6"/>
      <c r="S42" s="6"/>
      <c r="T42" s="6">
        <v>171372</v>
      </c>
      <c r="U42" s="6">
        <v>148715</v>
      </c>
      <c r="V42" s="13"/>
      <c r="W42" s="6">
        <v>352133</v>
      </c>
      <c r="X42" s="6">
        <v>320087</v>
      </c>
      <c r="Y42" s="6">
        <v>32046</v>
      </c>
      <c r="Z42" s="6"/>
      <c r="AA42" s="6">
        <v>32046</v>
      </c>
    </row>
    <row r="43" spans="1:27" s="9" customFormat="1" ht="23" customHeight="1">
      <c r="A43" s="5">
        <v>1996</v>
      </c>
      <c r="B43" s="6">
        <v>876656</v>
      </c>
      <c r="C43" s="6">
        <v>417232</v>
      </c>
      <c r="D43" s="6">
        <v>590751</v>
      </c>
      <c r="E43" s="6">
        <v>645052</v>
      </c>
      <c r="F43" s="6">
        <v>652991</v>
      </c>
      <c r="G43" s="8" t="s">
        <v>36</v>
      </c>
      <c r="H43" s="6">
        <v>211975</v>
      </c>
      <c r="I43" s="8" t="s">
        <v>37</v>
      </c>
      <c r="J43" s="6">
        <v>174516</v>
      </c>
      <c r="K43" s="7"/>
      <c r="L43" s="6"/>
      <c r="M43" s="6">
        <f t="shared" si="0"/>
        <v>386491</v>
      </c>
      <c r="N43" s="14" t="s">
        <v>79</v>
      </c>
      <c r="O43" s="7"/>
      <c r="P43" s="6"/>
      <c r="Q43" s="7"/>
      <c r="R43" s="6"/>
      <c r="S43" s="6"/>
      <c r="T43" s="6">
        <v>174516</v>
      </c>
      <c r="U43" s="6">
        <v>211975</v>
      </c>
      <c r="V43" s="13"/>
      <c r="W43" s="6">
        <v>404426</v>
      </c>
      <c r="X43" s="6">
        <v>386491</v>
      </c>
      <c r="Y43" s="6"/>
      <c r="Z43" s="6">
        <v>17935</v>
      </c>
      <c r="AA43" s="6">
        <v>17935</v>
      </c>
    </row>
    <row r="44" spans="1:27" s="9" customFormat="1" ht="23" customHeight="1">
      <c r="A44" s="5">
        <v>1998</v>
      </c>
      <c r="B44" s="6">
        <v>879533</v>
      </c>
      <c r="C44" s="6">
        <v>338733</v>
      </c>
      <c r="D44" s="6">
        <v>639241</v>
      </c>
      <c r="E44" s="6">
        <v>653998</v>
      </c>
      <c r="F44" s="6">
        <v>662582</v>
      </c>
      <c r="G44" s="8" t="s">
        <v>36</v>
      </c>
      <c r="H44" s="6">
        <v>175748</v>
      </c>
      <c r="I44" s="8" t="s">
        <v>38</v>
      </c>
      <c r="J44" s="6">
        <v>147073</v>
      </c>
      <c r="K44" s="8" t="s">
        <v>39</v>
      </c>
      <c r="L44" s="6">
        <v>5652</v>
      </c>
      <c r="M44" s="6">
        <f t="shared" si="0"/>
        <v>328473</v>
      </c>
      <c r="N44" s="14" t="s">
        <v>79</v>
      </c>
      <c r="O44" s="7"/>
      <c r="P44" s="6"/>
      <c r="Q44" s="7"/>
      <c r="R44" s="6"/>
      <c r="S44" s="6"/>
      <c r="T44" s="6">
        <v>147073</v>
      </c>
      <c r="U44" s="6">
        <v>175748</v>
      </c>
      <c r="V44" s="13"/>
      <c r="W44" s="6">
        <v>331551</v>
      </c>
      <c r="X44" s="6">
        <v>322821</v>
      </c>
      <c r="Y44" s="6"/>
      <c r="Z44" s="6">
        <v>8730</v>
      </c>
      <c r="AA44" s="6">
        <v>8730</v>
      </c>
    </row>
    <row r="45" spans="1:27" s="9" customFormat="1" ht="23" customHeight="1">
      <c r="A45" s="5">
        <v>2000</v>
      </c>
      <c r="B45" s="6">
        <v>902195</v>
      </c>
      <c r="C45" s="6">
        <v>417916</v>
      </c>
      <c r="D45" s="6">
        <v>698260</v>
      </c>
      <c r="E45" s="6">
        <v>667525</v>
      </c>
      <c r="F45" s="6">
        <v>675571</v>
      </c>
      <c r="G45" s="8" t="s">
        <v>40</v>
      </c>
      <c r="H45" s="6">
        <v>211418</v>
      </c>
      <c r="I45" s="8" t="s">
        <v>41</v>
      </c>
      <c r="J45" s="6">
        <v>189971</v>
      </c>
      <c r="K45" s="8" t="s">
        <v>42</v>
      </c>
      <c r="L45" s="6">
        <v>9132</v>
      </c>
      <c r="M45" s="6">
        <f t="shared" si="0"/>
        <v>410521</v>
      </c>
      <c r="N45" s="14" t="s">
        <v>79</v>
      </c>
      <c r="O45" s="7"/>
      <c r="P45" s="6"/>
      <c r="Q45" s="7"/>
      <c r="R45" s="6"/>
      <c r="S45" s="6"/>
      <c r="T45" s="6">
        <v>189971</v>
      </c>
      <c r="U45" s="6">
        <v>211418</v>
      </c>
      <c r="V45" s="13"/>
      <c r="W45" s="6">
        <v>410521</v>
      </c>
      <c r="X45" s="6">
        <v>401389</v>
      </c>
      <c r="Y45" s="6"/>
      <c r="Z45" s="6">
        <v>9132</v>
      </c>
      <c r="AA45" s="6">
        <v>9132</v>
      </c>
    </row>
    <row r="46" spans="1:27" s="9" customFormat="1" ht="23" customHeight="1">
      <c r="A46" s="5">
        <v>2002</v>
      </c>
      <c r="B46" s="6">
        <v>909868</v>
      </c>
      <c r="C46" s="6">
        <v>340272</v>
      </c>
      <c r="D46" s="6">
        <v>624548</v>
      </c>
      <c r="E46" s="6">
        <v>684572</v>
      </c>
      <c r="F46" s="6">
        <v>689798</v>
      </c>
      <c r="G46" s="8" t="s">
        <v>40</v>
      </c>
      <c r="H46" s="6">
        <v>214100</v>
      </c>
      <c r="I46" s="8" t="s">
        <v>43</v>
      </c>
      <c r="J46" s="6">
        <v>108233</v>
      </c>
      <c r="K46" s="8" t="s">
        <v>39</v>
      </c>
      <c r="L46" s="6">
        <v>8988</v>
      </c>
      <c r="M46" s="6">
        <f t="shared" si="0"/>
        <v>331321</v>
      </c>
      <c r="N46" s="14" t="s">
        <v>79</v>
      </c>
      <c r="O46" s="7"/>
      <c r="P46" s="6"/>
      <c r="Q46" s="7"/>
      <c r="R46" s="6"/>
      <c r="S46" s="6"/>
      <c r="T46" s="6">
        <v>108233</v>
      </c>
      <c r="U46" s="6">
        <v>214100</v>
      </c>
      <c r="V46" s="13"/>
      <c r="W46" s="6">
        <v>331321</v>
      </c>
      <c r="X46" s="6">
        <v>322333</v>
      </c>
      <c r="Y46" s="6"/>
      <c r="Z46" s="6">
        <v>8988</v>
      </c>
      <c r="AA46" s="6">
        <v>8988</v>
      </c>
    </row>
    <row r="47" spans="1:27" s="9" customFormat="1" ht="23" customHeight="1">
      <c r="A47" s="5">
        <v>2004</v>
      </c>
      <c r="B47" s="6">
        <v>925887</v>
      </c>
      <c r="C47" s="6">
        <v>456096</v>
      </c>
      <c r="D47" s="6">
        <v>638474</v>
      </c>
      <c r="E47" s="6">
        <v>699114</v>
      </c>
      <c r="F47" s="6">
        <v>710024</v>
      </c>
      <c r="G47" s="8" t="s">
        <v>40</v>
      </c>
      <c r="H47" s="6">
        <v>286076</v>
      </c>
      <c r="I47" s="8" t="s">
        <v>44</v>
      </c>
      <c r="J47" s="6">
        <v>145606</v>
      </c>
      <c r="K47" s="8" t="s">
        <v>39</v>
      </c>
      <c r="L47" s="6">
        <v>12548</v>
      </c>
      <c r="M47" s="6">
        <f t="shared" si="0"/>
        <v>444230</v>
      </c>
      <c r="N47" s="14" t="s">
        <v>79</v>
      </c>
      <c r="O47" s="7"/>
      <c r="P47" s="6"/>
      <c r="Q47" s="7"/>
      <c r="R47" s="6"/>
      <c r="S47" s="6"/>
      <c r="T47" s="6">
        <v>145606</v>
      </c>
      <c r="U47" s="6">
        <v>286076</v>
      </c>
      <c r="V47" s="13"/>
      <c r="W47" s="6">
        <v>444230</v>
      </c>
      <c r="X47" s="6">
        <v>431682</v>
      </c>
      <c r="Y47" s="6"/>
      <c r="Z47" s="6">
        <v>12548</v>
      </c>
      <c r="AA47" s="6">
        <v>12548</v>
      </c>
    </row>
    <row r="48" spans="1:27" s="9" customFormat="1" ht="23" customHeight="1">
      <c r="A48" s="5">
        <v>2006</v>
      </c>
      <c r="B48" s="6">
        <v>946230</v>
      </c>
      <c r="C48" s="6">
        <v>411061</v>
      </c>
      <c r="D48" s="6">
        <v>649436</v>
      </c>
      <c r="E48" s="6">
        <v>720447</v>
      </c>
      <c r="F48" s="6">
        <v>731365</v>
      </c>
      <c r="G48" s="8" t="s">
        <v>40</v>
      </c>
      <c r="H48" s="6">
        <v>239124</v>
      </c>
      <c r="I48" s="8" t="s">
        <v>45</v>
      </c>
      <c r="J48" s="6">
        <v>158916</v>
      </c>
      <c r="K48" s="8" t="s">
        <v>39</v>
      </c>
      <c r="L48" s="6">
        <v>8085</v>
      </c>
      <c r="M48" s="6">
        <f t="shared" si="0"/>
        <v>406125</v>
      </c>
      <c r="N48" s="14" t="s">
        <v>79</v>
      </c>
      <c r="O48" s="7"/>
      <c r="P48" s="6"/>
      <c r="Q48" s="7"/>
      <c r="R48" s="6"/>
      <c r="S48" s="6"/>
      <c r="T48" s="6">
        <v>158916</v>
      </c>
      <c r="U48" s="6">
        <v>239124</v>
      </c>
      <c r="V48" s="13"/>
      <c r="W48" s="6">
        <v>406125</v>
      </c>
      <c r="X48" s="6">
        <v>398040</v>
      </c>
      <c r="Y48" s="6"/>
      <c r="Z48" s="6">
        <v>8085</v>
      </c>
      <c r="AA48" s="6">
        <v>8085</v>
      </c>
    </row>
    <row r="49" spans="1:27" s="9" customFormat="1" ht="23" customHeight="1">
      <c r="A49" s="5">
        <v>2008</v>
      </c>
      <c r="B49" s="6">
        <v>968035</v>
      </c>
      <c r="C49" s="6">
        <v>497599</v>
      </c>
      <c r="D49" s="6">
        <v>668085</v>
      </c>
      <c r="E49" s="6">
        <v>741326</v>
      </c>
      <c r="F49" s="6">
        <v>749775</v>
      </c>
      <c r="G49" s="8" t="s">
        <v>40</v>
      </c>
      <c r="H49" s="6">
        <v>308470</v>
      </c>
      <c r="I49" s="8" t="s">
        <v>46</v>
      </c>
      <c r="J49" s="6">
        <v>155930</v>
      </c>
      <c r="K49" s="8" t="s">
        <v>39</v>
      </c>
      <c r="L49" s="6">
        <v>16500</v>
      </c>
      <c r="M49" s="6">
        <f t="shared" si="0"/>
        <v>480900</v>
      </c>
      <c r="N49" s="14" t="s">
        <v>79</v>
      </c>
      <c r="O49" s="7"/>
      <c r="P49" s="6"/>
      <c r="Q49" s="7"/>
      <c r="R49" s="6"/>
      <c r="S49" s="6"/>
      <c r="T49" s="6">
        <v>155930</v>
      </c>
      <c r="U49" s="6">
        <v>308470</v>
      </c>
      <c r="V49" s="13"/>
      <c r="W49" s="6">
        <v>480900</v>
      </c>
      <c r="X49" s="6">
        <v>464400</v>
      </c>
      <c r="Y49" s="6"/>
      <c r="Z49" s="6">
        <v>16500</v>
      </c>
      <c r="AA49" s="6">
        <v>16500</v>
      </c>
    </row>
    <row r="50" spans="1:27" s="9" customFormat="1" ht="23" customHeight="1">
      <c r="A50" s="5">
        <v>2010</v>
      </c>
      <c r="B50" s="6">
        <v>989415</v>
      </c>
      <c r="C50" s="10">
        <v>367096</v>
      </c>
      <c r="D50" s="6">
        <v>651335</v>
      </c>
      <c r="E50" s="6">
        <v>753666</v>
      </c>
      <c r="F50" s="6">
        <v>765165</v>
      </c>
      <c r="G50" s="8" t="s">
        <v>40</v>
      </c>
      <c r="H50" s="6">
        <v>217696</v>
      </c>
      <c r="I50" s="8" t="s">
        <v>47</v>
      </c>
      <c r="J50" s="6">
        <v>121954</v>
      </c>
      <c r="K50" s="8" t="s">
        <v>39</v>
      </c>
      <c r="L50" s="6">
        <v>20691</v>
      </c>
      <c r="M50" s="6">
        <f t="shared" si="0"/>
        <v>360341</v>
      </c>
      <c r="N50" s="14" t="s">
        <v>79</v>
      </c>
      <c r="O50" s="7"/>
      <c r="P50" s="6"/>
      <c r="Q50" s="7"/>
      <c r="R50" s="6"/>
      <c r="S50" s="6"/>
      <c r="T50" s="6">
        <v>121954</v>
      </c>
      <c r="U50" s="6">
        <v>217696</v>
      </c>
      <c r="V50" s="13"/>
      <c r="W50" s="6">
        <v>360341</v>
      </c>
      <c r="X50" s="6">
        <v>339650</v>
      </c>
      <c r="Y50" s="6"/>
      <c r="Z50" s="6">
        <v>20691</v>
      </c>
      <c r="AA50" s="6">
        <v>20691</v>
      </c>
    </row>
    <row r="51" spans="1:27" s="9" customFormat="1" ht="23" customHeight="1">
      <c r="A51" s="5">
        <v>2012</v>
      </c>
      <c r="B51" s="6">
        <v>1000000</v>
      </c>
      <c r="C51" s="10">
        <v>486573</v>
      </c>
      <c r="D51" s="6">
        <v>681608</v>
      </c>
      <c r="E51" s="6">
        <v>773127</v>
      </c>
      <c r="F51" s="6">
        <v>786333</v>
      </c>
      <c r="G51" s="8" t="s">
        <v>48</v>
      </c>
      <c r="H51" s="6">
        <v>253391</v>
      </c>
      <c r="I51" s="8" t="s">
        <v>49</v>
      </c>
      <c r="J51" s="6">
        <v>202435</v>
      </c>
      <c r="K51" s="8" t="s">
        <v>50</v>
      </c>
      <c r="L51" s="6">
        <v>19333</v>
      </c>
      <c r="M51" s="6">
        <f t="shared" si="0"/>
        <v>475159</v>
      </c>
      <c r="N51" s="14" t="s">
        <v>79</v>
      </c>
      <c r="O51" s="7"/>
      <c r="P51" s="6"/>
      <c r="Q51" s="7"/>
      <c r="R51" s="6"/>
      <c r="S51" s="6"/>
      <c r="T51" s="6">
        <v>202435</v>
      </c>
      <c r="U51" s="6">
        <v>253391</v>
      </c>
      <c r="V51" s="13"/>
      <c r="W51" s="6">
        <v>475159</v>
      </c>
      <c r="X51" s="6">
        <v>455826</v>
      </c>
      <c r="Y51" s="6"/>
      <c r="Z51" s="6">
        <v>19333</v>
      </c>
      <c r="AA51" s="6">
        <v>19333</v>
      </c>
    </row>
    <row r="52" spans="1:27" s="9" customFormat="1" ht="23" customHeight="1">
      <c r="A52" s="5"/>
      <c r="B52" s="6"/>
      <c r="C52" s="6"/>
      <c r="D52" s="6"/>
      <c r="E52" s="6"/>
      <c r="F52" s="6"/>
      <c r="G52" s="7"/>
      <c r="H52" s="6"/>
      <c r="I52" s="7"/>
      <c r="J52" s="6"/>
      <c r="L52" s="6"/>
      <c r="M52" s="6"/>
      <c r="N52" s="13"/>
      <c r="O52" s="7"/>
      <c r="P52" s="6"/>
      <c r="Q52" s="7"/>
      <c r="R52" s="6"/>
      <c r="S52" s="6"/>
      <c r="T52" s="6"/>
      <c r="U52" s="6"/>
      <c r="V52" s="13"/>
      <c r="W52" s="6"/>
      <c r="X52" s="6"/>
      <c r="Y52" s="6"/>
      <c r="Z52" s="6"/>
      <c r="AA52" s="6"/>
    </row>
    <row r="54" spans="1:27" ht="23" customHeight="1">
      <c r="J54" s="6"/>
      <c r="K54" s="25"/>
    </row>
    <row r="55" spans="1:27" ht="23" customHeight="1">
      <c r="J55" s="6"/>
      <c r="K55" s="25"/>
    </row>
    <row r="56" spans="1:27" ht="23" customHeight="1">
      <c r="J56" s="6"/>
      <c r="K56" s="25"/>
    </row>
  </sheetData>
  <mergeCells count="1">
    <mergeCell ref="A1:H1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MT_Congress_all.txt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James Conner</cp:lastModifiedBy>
  <dcterms:created xsi:type="dcterms:W3CDTF">2013-12-23T12:13:10Z</dcterms:created>
  <dcterms:modified xsi:type="dcterms:W3CDTF">2013-12-24T17:49:35Z</dcterms:modified>
</cp:coreProperties>
</file>