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19520" tabRatio="500"/>
  </bookViews>
  <sheets>
    <sheet name="Population by States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5" i="1"/>
  <c r="E5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D54"/>
  <c r="E54"/>
  <c r="D53"/>
  <c r="E53"/>
  <c r="D52"/>
  <c r="E52"/>
  <c r="D51"/>
  <c r="E51"/>
  <c r="D50"/>
  <c r="E50"/>
  <c r="D49"/>
  <c r="E49"/>
  <c r="D48"/>
  <c r="E48"/>
  <c r="D47"/>
  <c r="E47"/>
  <c r="D46"/>
  <c r="E46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3"/>
  <c r="E33"/>
  <c r="D32"/>
  <c r="E32"/>
  <c r="D31"/>
  <c r="E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D21"/>
  <c r="E21"/>
  <c r="D20"/>
  <c r="E20"/>
  <c r="D19"/>
  <c r="E19"/>
  <c r="D18"/>
  <c r="E18"/>
  <c r="D17"/>
  <c r="E17"/>
  <c r="D16"/>
  <c r="E16"/>
  <c r="D15"/>
  <c r="E15"/>
  <c r="D14"/>
  <c r="E14"/>
  <c r="D13"/>
  <c r="E13"/>
  <c r="D12"/>
  <c r="E12"/>
  <c r="D11"/>
  <c r="E11"/>
  <c r="D10"/>
  <c r="E10"/>
  <c r="D9"/>
  <c r="E9"/>
  <c r="D8"/>
  <c r="E8"/>
  <c r="D7"/>
  <c r="E7"/>
  <c r="D6"/>
  <c r="E6"/>
</calcChain>
</file>

<file path=xl/sharedStrings.xml><?xml version="1.0" encoding="utf-8"?>
<sst xmlns="http://schemas.openxmlformats.org/spreadsheetml/2006/main" count="56" uniqueCount="56">
  <si>
    <t>United States Population 2015</t>
    <phoneticPr fontId="1" type="noConversion"/>
  </si>
  <si>
    <t>Cumulative Percent Population</t>
    <phoneticPr fontId="1" type="noConversion"/>
  </si>
  <si>
    <t>Source: U.S. Census Bureau. Estimated population at the end of 2015. The values probably should be rounded to the nearest thousand.</t>
    <phoneticPr fontId="1" type="noConversion"/>
  </si>
  <si>
    <t>State￼</t>
  </si>
  <si>
    <t>Wyoming</t>
  </si>
  <si>
    <t>Vermont</t>
  </si>
  <si>
    <t>Alaska</t>
  </si>
  <si>
    <t>North Dakota</t>
  </si>
  <si>
    <t>South Dakota</t>
  </si>
  <si>
    <t>Delaware</t>
  </si>
  <si>
    <t>Montana</t>
  </si>
  <si>
    <t>Rhode Island</t>
  </si>
  <si>
    <t>Maine</t>
  </si>
  <si>
    <t>New Hampshire</t>
  </si>
  <si>
    <t>Hawaii</t>
  </si>
  <si>
    <t>Idaho</t>
  </si>
  <si>
    <t>West Virginia</t>
  </si>
  <si>
    <t>Nebraska</t>
  </si>
  <si>
    <t>New Mexico</t>
  </si>
  <si>
    <t>Nevada</t>
  </si>
  <si>
    <t>Kansas</t>
  </si>
  <si>
    <t>Arkansas</t>
  </si>
  <si>
    <t>Mississippi</t>
  </si>
  <si>
    <t>Utah</t>
  </si>
  <si>
    <t>Iowa</t>
  </si>
  <si>
    <t>Connecticut</t>
  </si>
  <si>
    <t>Oklahoma</t>
  </si>
  <si>
    <t>Oregon</t>
  </si>
  <si>
    <t>Kentucky</t>
  </si>
  <si>
    <t>Louisiana</t>
  </si>
  <si>
    <t>Alabama</t>
  </si>
  <si>
    <t>South Carolina</t>
  </si>
  <si>
    <t>Colorado</t>
  </si>
  <si>
    <t>Minnesota</t>
  </si>
  <si>
    <t>Wisconsin</t>
  </si>
  <si>
    <t>Maryland</t>
  </si>
  <si>
    <t>Missouri</t>
  </si>
  <si>
    <t>Tennessee</t>
  </si>
  <si>
    <t>Indiana</t>
  </si>
  <si>
    <t>Massachusetts</t>
  </si>
  <si>
    <t>Arizona</t>
  </si>
  <si>
    <t>Washington</t>
  </si>
  <si>
    <t>Virginia</t>
  </si>
  <si>
    <t>New Jersey</t>
  </si>
  <si>
    <t>North Carolina</t>
  </si>
  <si>
    <t>Michigan</t>
  </si>
  <si>
    <t>Georgia</t>
  </si>
  <si>
    <t>Ohio</t>
  </si>
  <si>
    <t>Pennsylvania</t>
  </si>
  <si>
    <t>Illinois</t>
  </si>
  <si>
    <t>New York</t>
  </si>
  <si>
    <t>Florida</t>
  </si>
  <si>
    <t>Texas</t>
  </si>
  <si>
    <t>California</t>
  </si>
  <si>
    <t>Population 2015</t>
    <phoneticPr fontId="1" type="noConversion"/>
  </si>
  <si>
    <t>Cumulative Population</t>
    <phoneticPr fontId="1" type="noConversion"/>
  </si>
</sst>
</file>

<file path=xl/styles.xml><?xml version="1.0" encoding="utf-8"?>
<styleSheet xmlns="http://schemas.openxmlformats.org/spreadsheetml/2006/main">
  <numFmts count="4">
    <numFmt numFmtId="168" formatCode="0.000"/>
    <numFmt numFmtId="170" formatCode="0.00000"/>
    <numFmt numFmtId="171" formatCode="0.000000"/>
    <numFmt numFmtId="173" formatCode="0.0"/>
  </numFmts>
  <fonts count="7">
    <font>
      <sz val="12"/>
      <name val="Calibri"/>
    </font>
    <font>
      <sz val="8"/>
      <name val="Calibri"/>
    </font>
    <font>
      <sz val="12"/>
      <color indexed="55"/>
      <name val="Alegreya Sans"/>
    </font>
    <font>
      <b/>
      <sz val="18"/>
      <name val="Alegreya Sans"/>
    </font>
    <font>
      <sz val="12"/>
      <name val="Alegreya Sans"/>
    </font>
    <font>
      <b/>
      <sz val="12"/>
      <color indexed="9"/>
      <name val="Alegreya Sans"/>
    </font>
    <font>
      <sz val="12"/>
      <color indexed="8"/>
      <name val="Alegreya Sans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2" fontId="4" fillId="0" borderId="1" xfId="0" applyNumberFormat="1" applyFont="1" applyBorder="1"/>
    <xf numFmtId="3" fontId="4" fillId="0" borderId="0" xfId="0" applyNumberFormat="1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2" fontId="4" fillId="0" borderId="1" xfId="0" applyNumberFormat="1" applyFont="1" applyFill="1" applyBorder="1"/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E59"/>
  <sheetViews>
    <sheetView showGridLines="0" tabSelected="1" topLeftCell="A41" zoomScale="150" workbookViewId="0">
      <selection activeCell="B60" sqref="B60"/>
    </sheetView>
  </sheetViews>
  <sheetFormatPr baseColWidth="10" defaultRowHeight="16"/>
  <cols>
    <col min="1" max="1" width="10.83203125" style="1"/>
    <col min="2" max="2" width="16.6640625" style="3" customWidth="1"/>
    <col min="3" max="3" width="14" style="3" customWidth="1"/>
    <col min="4" max="4" width="15" style="3" customWidth="1"/>
    <col min="5" max="16384" width="10.83203125" style="3"/>
  </cols>
  <sheetData>
    <row r="4" spans="1:5" ht="22">
      <c r="B4" s="2" t="s">
        <v>0</v>
      </c>
      <c r="C4" s="2"/>
      <c r="D4" s="2"/>
      <c r="E4" s="2"/>
    </row>
    <row r="5" spans="1:5" s="9" customFormat="1" ht="48">
      <c r="A5" s="4"/>
      <c r="B5" s="5" t="s">
        <v>3</v>
      </c>
      <c r="C5" s="6" t="s">
        <v>54</v>
      </c>
      <c r="D5" s="7" t="s">
        <v>55</v>
      </c>
      <c r="E5" s="8" t="s">
        <v>1</v>
      </c>
    </row>
    <row r="6" spans="1:5">
      <c r="A6" s="1">
        <v>1</v>
      </c>
      <c r="B6" s="14" t="s">
        <v>4</v>
      </c>
      <c r="C6" s="17">
        <v>586107</v>
      </c>
      <c r="D6" s="15">
        <f>SUM($C$6:C6)</f>
        <v>586107</v>
      </c>
      <c r="E6" s="16">
        <f>(D6/$D$55)*100</f>
        <v>0.18273210522529887</v>
      </c>
    </row>
    <row r="7" spans="1:5">
      <c r="A7" s="1">
        <f>A6+1</f>
        <v>2</v>
      </c>
      <c r="B7" s="14" t="s">
        <v>5</v>
      </c>
      <c r="C7" s="17">
        <v>626042</v>
      </c>
      <c r="D7" s="15">
        <f>SUM($C$6:C7)</f>
        <v>1212149</v>
      </c>
      <c r="E7" s="16">
        <f>(D7/$D$55)*100</f>
        <v>0.37791484936494663</v>
      </c>
    </row>
    <row r="8" spans="1:5">
      <c r="A8" s="1">
        <f>A7+1</f>
        <v>3</v>
      </c>
      <c r="B8" s="14" t="s">
        <v>6</v>
      </c>
      <c r="C8" s="17">
        <v>738432</v>
      </c>
      <c r="D8" s="15">
        <f>SUM($C$6:C8)</f>
        <v>1950581</v>
      </c>
      <c r="E8" s="16">
        <f>(D8/$D$55)*100</f>
        <v>0.60813771639388148</v>
      </c>
    </row>
    <row r="9" spans="1:5">
      <c r="A9" s="1">
        <f t="shared" ref="A9:A55" si="0">A8+1</f>
        <v>4</v>
      </c>
      <c r="B9" s="14" t="s">
        <v>7</v>
      </c>
      <c r="C9" s="17">
        <v>756927</v>
      </c>
      <c r="D9" s="15">
        <f>SUM($C$6:C9)</f>
        <v>2707508</v>
      </c>
      <c r="E9" s="16">
        <f>(D9/$D$55)*100</f>
        <v>0.84412681772157383</v>
      </c>
    </row>
    <row r="10" spans="1:5">
      <c r="A10" s="1">
        <f t="shared" si="0"/>
        <v>5</v>
      </c>
      <c r="B10" s="14" t="s">
        <v>8</v>
      </c>
      <c r="C10" s="17">
        <v>858469</v>
      </c>
      <c r="D10" s="15">
        <f>SUM($C$6:C10)</f>
        <v>3565977</v>
      </c>
      <c r="E10" s="16">
        <f>(D10/$D$55)*100</f>
        <v>1.11177393273753</v>
      </c>
    </row>
    <row r="11" spans="1:5">
      <c r="A11" s="1">
        <f t="shared" si="0"/>
        <v>6</v>
      </c>
      <c r="B11" s="14" t="s">
        <v>9</v>
      </c>
      <c r="C11" s="17">
        <v>945934</v>
      </c>
      <c r="D11" s="15">
        <f>SUM($C$6:C11)</f>
        <v>4511911</v>
      </c>
      <c r="E11" s="16">
        <f>(D11/$D$55)*100</f>
        <v>1.4066902385045452</v>
      </c>
    </row>
    <row r="12" spans="1:5">
      <c r="A12" s="1">
        <f t="shared" si="0"/>
        <v>7</v>
      </c>
      <c r="B12" s="14" t="s">
        <v>10</v>
      </c>
      <c r="C12" s="17">
        <v>1032949</v>
      </c>
      <c r="D12" s="15">
        <f>SUM($C$6:C12)</f>
        <v>5544860</v>
      </c>
      <c r="E12" s="16">
        <f>(D12/$D$55)*100</f>
        <v>1.7287354373511161</v>
      </c>
    </row>
    <row r="13" spans="1:5">
      <c r="A13" s="1">
        <f t="shared" si="0"/>
        <v>8</v>
      </c>
      <c r="B13" s="14" t="s">
        <v>11</v>
      </c>
      <c r="C13" s="17">
        <v>1056298</v>
      </c>
      <c r="D13" s="15">
        <f>SUM($C$6:C13)</f>
        <v>6601158</v>
      </c>
      <c r="E13" s="16">
        <f>(D13/$D$55)*100</f>
        <v>2.0580602147130529</v>
      </c>
    </row>
    <row r="14" spans="1:5">
      <c r="A14" s="1">
        <f t="shared" si="0"/>
        <v>9</v>
      </c>
      <c r="B14" s="14" t="s">
        <v>12</v>
      </c>
      <c r="C14" s="17">
        <v>1329328</v>
      </c>
      <c r="D14" s="15">
        <f>SUM($C$6:C14)</f>
        <v>7930486</v>
      </c>
      <c r="E14" s="16">
        <f>(D14/$D$55)*100</f>
        <v>2.4725082659646778</v>
      </c>
    </row>
    <row r="15" spans="1:5">
      <c r="A15" s="1">
        <f t="shared" si="0"/>
        <v>10</v>
      </c>
      <c r="B15" s="14" t="s">
        <v>13</v>
      </c>
      <c r="C15" s="17">
        <v>1330608</v>
      </c>
      <c r="D15" s="15">
        <f>SUM($C$6:C15)</f>
        <v>9261094</v>
      </c>
      <c r="E15" s="16">
        <f>(D15/$D$55)*100</f>
        <v>2.8873553861485766</v>
      </c>
    </row>
    <row r="16" spans="1:5">
      <c r="A16" s="1">
        <f t="shared" si="0"/>
        <v>11</v>
      </c>
      <c r="B16" s="14" t="s">
        <v>14</v>
      </c>
      <c r="C16" s="17">
        <v>1431603</v>
      </c>
      <c r="D16" s="15">
        <f>SUM($C$6:C16)</f>
        <v>10692697</v>
      </c>
      <c r="E16" s="16">
        <f>(D16/$D$55)*100</f>
        <v>3.3336899804067128</v>
      </c>
    </row>
    <row r="17" spans="1:5">
      <c r="A17" s="1">
        <f t="shared" si="0"/>
        <v>12</v>
      </c>
      <c r="B17" s="14" t="s">
        <v>15</v>
      </c>
      <c r="C17" s="17">
        <v>1654930</v>
      </c>
      <c r="D17" s="15">
        <f>SUM($C$6:C17)</f>
        <v>12347627</v>
      </c>
      <c r="E17" s="16">
        <f>(D17/$D$55)*100</f>
        <v>3.8496518148507715</v>
      </c>
    </row>
    <row r="18" spans="1:5">
      <c r="A18" s="1">
        <f t="shared" si="0"/>
        <v>13</v>
      </c>
      <c r="B18" s="14" t="s">
        <v>16</v>
      </c>
      <c r="C18" s="17">
        <v>1844128</v>
      </c>
      <c r="D18" s="15">
        <f>SUM($C$6:C18)</f>
        <v>14191755</v>
      </c>
      <c r="E18" s="16">
        <f>(D18/$D$55)*100</f>
        <v>4.4246004023013912</v>
      </c>
    </row>
    <row r="19" spans="1:5">
      <c r="A19" s="1">
        <f t="shared" si="0"/>
        <v>14</v>
      </c>
      <c r="B19" s="10" t="s">
        <v>17</v>
      </c>
      <c r="C19" s="18">
        <v>1896190</v>
      </c>
      <c r="D19" s="11">
        <f>SUM($C$6:C19)</f>
        <v>16087945</v>
      </c>
      <c r="E19" s="12">
        <f>(D19/$D$55)*100</f>
        <v>5.0157804950270526</v>
      </c>
    </row>
    <row r="20" spans="1:5">
      <c r="A20" s="1">
        <f t="shared" si="0"/>
        <v>15</v>
      </c>
      <c r="B20" s="10" t="s">
        <v>18</v>
      </c>
      <c r="C20" s="18">
        <v>2085109</v>
      </c>
      <c r="D20" s="11">
        <f>SUM($C$6:C20)</f>
        <v>18173054</v>
      </c>
      <c r="E20" s="12">
        <f>(D20/$D$55)*100</f>
        <v>5.665860356202943</v>
      </c>
    </row>
    <row r="21" spans="1:5">
      <c r="A21" s="1">
        <f t="shared" si="0"/>
        <v>16</v>
      </c>
      <c r="B21" s="10" t="s">
        <v>19</v>
      </c>
      <c r="C21" s="18">
        <v>2890845</v>
      </c>
      <c r="D21" s="11">
        <f>SUM($C$6:C21)</f>
        <v>21063899</v>
      </c>
      <c r="E21" s="12">
        <f>(D21/$D$55)*100</f>
        <v>6.5671466277029067</v>
      </c>
    </row>
    <row r="22" spans="1:5">
      <c r="A22" s="1">
        <f t="shared" si="0"/>
        <v>17</v>
      </c>
      <c r="B22" s="10" t="s">
        <v>20</v>
      </c>
      <c r="C22" s="18">
        <v>2911641</v>
      </c>
      <c r="D22" s="11">
        <f>SUM($C$6:C22)</f>
        <v>23975540</v>
      </c>
      <c r="E22" s="12">
        <f>(D22/$D$55)*100</f>
        <v>7.4749165222619114</v>
      </c>
    </row>
    <row r="23" spans="1:5">
      <c r="A23" s="1">
        <f t="shared" si="0"/>
        <v>18</v>
      </c>
      <c r="B23" s="10" t="s">
        <v>21</v>
      </c>
      <c r="C23" s="18">
        <v>2978204</v>
      </c>
      <c r="D23" s="11">
        <f>SUM($C$6:C23)</f>
        <v>26953744</v>
      </c>
      <c r="E23" s="12">
        <f>(D23/$D$55)*100</f>
        <v>8.403438936616979</v>
      </c>
    </row>
    <row r="24" spans="1:5">
      <c r="A24" s="1">
        <f t="shared" si="0"/>
        <v>19</v>
      </c>
      <c r="B24" s="10" t="s">
        <v>22</v>
      </c>
      <c r="C24" s="18">
        <v>2992333</v>
      </c>
      <c r="D24" s="11">
        <f>SUM($C$6:C24)</f>
        <v>29946077</v>
      </c>
      <c r="E24" s="12">
        <f>(D24/$D$55)*100</f>
        <v>9.3363663860846255</v>
      </c>
    </row>
    <row r="25" spans="1:5">
      <c r="A25" s="1">
        <f t="shared" si="0"/>
        <v>20</v>
      </c>
      <c r="B25" s="10" t="s">
        <v>23</v>
      </c>
      <c r="C25" s="18">
        <v>2995919</v>
      </c>
      <c r="D25" s="11">
        <f>SUM($C$6:C25)</f>
        <v>32941996</v>
      </c>
      <c r="E25" s="12">
        <f>(D25/$D$55)*100</f>
        <v>10.270411852107847</v>
      </c>
    </row>
    <row r="26" spans="1:5">
      <c r="A26" s="1">
        <f t="shared" si="0"/>
        <v>21</v>
      </c>
      <c r="B26" s="10" t="s">
        <v>24</v>
      </c>
      <c r="C26" s="18">
        <v>3123899</v>
      </c>
      <c r="D26" s="11">
        <f>SUM($C$6:C26)</f>
        <v>36065895</v>
      </c>
      <c r="E26" s="12">
        <f>(D26/$D$55)*100</f>
        <v>11.244357975906413</v>
      </c>
    </row>
    <row r="27" spans="1:5">
      <c r="A27" s="1">
        <f t="shared" si="0"/>
        <v>22</v>
      </c>
      <c r="B27" s="10" t="s">
        <v>25</v>
      </c>
      <c r="C27" s="18">
        <v>3590886</v>
      </c>
      <c r="D27" s="11">
        <f>SUM($C$6:C27)</f>
        <v>39656781</v>
      </c>
      <c r="E27" s="12">
        <f>(D27/$D$55)*100</f>
        <v>12.363897852420518</v>
      </c>
    </row>
    <row r="28" spans="1:5">
      <c r="A28" s="1">
        <f t="shared" si="0"/>
        <v>23</v>
      </c>
      <c r="B28" s="10" t="s">
        <v>26</v>
      </c>
      <c r="C28" s="18">
        <v>3911338</v>
      </c>
      <c r="D28" s="11">
        <f>SUM($C$6:C28)</f>
        <v>43568119</v>
      </c>
      <c r="E28" s="12">
        <f>(D28/$D$55)*100</f>
        <v>13.583345883219861</v>
      </c>
    </row>
    <row r="29" spans="1:5">
      <c r="A29" s="1">
        <f t="shared" si="0"/>
        <v>24</v>
      </c>
      <c r="B29" s="10" t="s">
        <v>27</v>
      </c>
      <c r="C29" s="18">
        <v>4028977</v>
      </c>
      <c r="D29" s="11">
        <f>SUM($C$6:C29)</f>
        <v>47597096</v>
      </c>
      <c r="E29" s="12">
        <f>(D29/$D$55)*100</f>
        <v>14.839470531303418</v>
      </c>
    </row>
    <row r="30" spans="1:5">
      <c r="A30" s="1">
        <f t="shared" si="0"/>
        <v>25</v>
      </c>
      <c r="B30" s="10" t="s">
        <v>28</v>
      </c>
      <c r="C30" s="18">
        <v>4425092</v>
      </c>
      <c r="D30" s="11">
        <f>SUM($C$6:C30)</f>
        <v>52022188</v>
      </c>
      <c r="E30" s="12">
        <f>(D30/$D$55)*100</f>
        <v>16.21909298415866</v>
      </c>
    </row>
    <row r="31" spans="1:5">
      <c r="A31" s="1">
        <f t="shared" si="0"/>
        <v>26</v>
      </c>
      <c r="B31" s="10" t="s">
        <v>29</v>
      </c>
      <c r="C31" s="18">
        <v>4670724</v>
      </c>
      <c r="D31" s="11">
        <f>SUM($C$6:C31)</f>
        <v>56692912</v>
      </c>
      <c r="E31" s="12">
        <f>(D31/$D$55)*100</f>
        <v>17.675296765117306</v>
      </c>
    </row>
    <row r="32" spans="1:5">
      <c r="A32" s="1">
        <f t="shared" si="0"/>
        <v>27</v>
      </c>
      <c r="B32" s="10" t="s">
        <v>30</v>
      </c>
      <c r="C32" s="18">
        <v>4858979</v>
      </c>
      <c r="D32" s="11">
        <f>SUM($C$6:C32)</f>
        <v>61551891</v>
      </c>
      <c r="E32" s="12">
        <f>(D32/$D$55)*100</f>
        <v>19.19019329751756</v>
      </c>
    </row>
    <row r="33" spans="1:5">
      <c r="A33" s="1">
        <f t="shared" si="0"/>
        <v>28</v>
      </c>
      <c r="B33" s="10" t="s">
        <v>31</v>
      </c>
      <c r="C33" s="18">
        <v>4896146</v>
      </c>
      <c r="D33" s="11">
        <f>SUM($C$6:C33)</f>
        <v>66448037</v>
      </c>
      <c r="E33" s="12">
        <f>(D33/$D$55)*100</f>
        <v>20.716677482266125</v>
      </c>
    </row>
    <row r="34" spans="1:5">
      <c r="A34" s="1">
        <f t="shared" si="0"/>
        <v>29</v>
      </c>
      <c r="B34" s="10" t="s">
        <v>32</v>
      </c>
      <c r="C34" s="18">
        <v>5456574</v>
      </c>
      <c r="D34" s="11">
        <f>SUM($C$6:C34)</f>
        <v>71904611</v>
      </c>
      <c r="E34" s="12">
        <f>(D34/$D$55)*100</f>
        <v>22.417887763558841</v>
      </c>
    </row>
    <row r="35" spans="1:5">
      <c r="A35" s="1">
        <f t="shared" si="0"/>
        <v>30</v>
      </c>
      <c r="B35" s="10" t="s">
        <v>33</v>
      </c>
      <c r="C35" s="18">
        <v>5489594</v>
      </c>
      <c r="D35" s="11">
        <f>SUM($C$6:C35)</f>
        <v>77394205</v>
      </c>
      <c r="E35" s="12">
        <f>(D35/$D$55)*100</f>
        <v>24.129392776213816</v>
      </c>
    </row>
    <row r="36" spans="1:5">
      <c r="A36" s="1">
        <f t="shared" si="0"/>
        <v>31</v>
      </c>
      <c r="B36" s="10" t="s">
        <v>34</v>
      </c>
      <c r="C36" s="18">
        <v>5771337</v>
      </c>
      <c r="D36" s="11">
        <f>SUM($C$6:C36)</f>
        <v>83165542</v>
      </c>
      <c r="E36" s="12">
        <f>(D36/$D$55)*100</f>
        <v>25.928737537451376</v>
      </c>
    </row>
    <row r="37" spans="1:5">
      <c r="A37" s="1">
        <f t="shared" si="0"/>
        <v>32</v>
      </c>
      <c r="B37" s="10" t="s">
        <v>35</v>
      </c>
      <c r="C37" s="18">
        <v>6006401</v>
      </c>
      <c r="D37" s="11">
        <f>SUM($C$6:C37)</f>
        <v>89171943</v>
      </c>
      <c r="E37" s="12">
        <f>(D37/$D$55)*100</f>
        <v>27.801368813920242</v>
      </c>
    </row>
    <row r="38" spans="1:5">
      <c r="A38" s="1">
        <f t="shared" si="0"/>
        <v>33</v>
      </c>
      <c r="B38" s="10" t="s">
        <v>36</v>
      </c>
      <c r="C38" s="18">
        <v>6083672</v>
      </c>
      <c r="D38" s="11">
        <f>SUM($C$6:C38)</f>
        <v>95255615</v>
      </c>
      <c r="E38" s="12">
        <f>(D38/$D$55)*100</f>
        <v>29.698091071221732</v>
      </c>
    </row>
    <row r="39" spans="1:5">
      <c r="A39" s="1">
        <f t="shared" si="0"/>
        <v>34</v>
      </c>
      <c r="B39" s="10" t="s">
        <v>37</v>
      </c>
      <c r="C39" s="18">
        <v>6600299</v>
      </c>
      <c r="D39" s="11">
        <f>SUM($C$6:C39)</f>
        <v>101855914</v>
      </c>
      <c r="E39" s="12">
        <f>(D39/$D$55)*100</f>
        <v>31.755883473268515</v>
      </c>
    </row>
    <row r="40" spans="1:5">
      <c r="A40" s="1">
        <f t="shared" si="0"/>
        <v>35</v>
      </c>
      <c r="B40" s="10" t="s">
        <v>38</v>
      </c>
      <c r="C40" s="18">
        <v>6619680</v>
      </c>
      <c r="D40" s="11">
        <f>SUM($C$6:C40)</f>
        <v>108475594</v>
      </c>
      <c r="E40" s="12">
        <f>(D40/$D$55)*100</f>
        <v>33.819718340140618</v>
      </c>
    </row>
    <row r="41" spans="1:5">
      <c r="A41" s="1">
        <f t="shared" si="0"/>
        <v>36</v>
      </c>
      <c r="B41" s="10" t="s">
        <v>39</v>
      </c>
      <c r="C41" s="18">
        <v>6794422</v>
      </c>
      <c r="D41" s="11">
        <f>SUM($C$6:C41)</f>
        <v>115270016</v>
      </c>
      <c r="E41" s="12">
        <f>(D41/$D$55)*100</f>
        <v>35.938032975265408</v>
      </c>
    </row>
    <row r="42" spans="1:5">
      <c r="A42" s="1">
        <f t="shared" si="0"/>
        <v>37</v>
      </c>
      <c r="B42" s="10" t="s">
        <v>40</v>
      </c>
      <c r="C42" s="18">
        <v>6828065</v>
      </c>
      <c r="D42" s="11">
        <f>SUM($C$6:C42)</f>
        <v>122098081</v>
      </c>
      <c r="E42" s="12">
        <f>(D42/$D$55)*100</f>
        <v>38.066836576084341</v>
      </c>
    </row>
    <row r="43" spans="1:5">
      <c r="A43" s="1">
        <f t="shared" si="0"/>
        <v>38</v>
      </c>
      <c r="B43" s="10" t="s">
        <v>41</v>
      </c>
      <c r="C43" s="18">
        <v>7170351</v>
      </c>
      <c r="D43" s="11">
        <f>SUM($C$6:C43)</f>
        <v>129268432</v>
      </c>
      <c r="E43" s="12">
        <f>(D43/$D$55)*100</f>
        <v>40.302355574209813</v>
      </c>
    </row>
    <row r="44" spans="1:5">
      <c r="A44" s="1">
        <f t="shared" si="0"/>
        <v>39</v>
      </c>
      <c r="B44" s="10" t="s">
        <v>42</v>
      </c>
      <c r="C44" s="18">
        <v>8382993</v>
      </c>
      <c r="D44" s="11">
        <f>SUM($C$6:C44)</f>
        <v>137651425</v>
      </c>
      <c r="E44" s="12">
        <f>(D44/$D$55)*100</f>
        <v>42.915943125593678</v>
      </c>
    </row>
    <row r="45" spans="1:5">
      <c r="A45" s="1">
        <f t="shared" si="0"/>
        <v>40</v>
      </c>
      <c r="B45" s="10" t="s">
        <v>43</v>
      </c>
      <c r="C45" s="18">
        <v>8958013</v>
      </c>
      <c r="D45" s="11">
        <f>SUM($C$6:C45)</f>
        <v>146609438</v>
      </c>
      <c r="E45" s="12">
        <f>(D45/$D$55)*100</f>
        <v>45.708806159349621</v>
      </c>
    </row>
    <row r="46" spans="1:5">
      <c r="A46" s="1">
        <f t="shared" si="0"/>
        <v>41</v>
      </c>
      <c r="B46" s="10" t="s">
        <v>44</v>
      </c>
      <c r="C46" s="18">
        <v>10042802</v>
      </c>
      <c r="D46" s="11">
        <f>SUM($C$6:C46)</f>
        <v>156652240</v>
      </c>
      <c r="E46" s="12">
        <f>(D46/$D$55)*100</f>
        <v>48.839876683709235</v>
      </c>
    </row>
    <row r="47" spans="1:5">
      <c r="A47" s="1">
        <f t="shared" si="0"/>
        <v>42</v>
      </c>
      <c r="B47" s="10" t="s">
        <v>45</v>
      </c>
      <c r="C47" s="18">
        <v>9922576</v>
      </c>
      <c r="D47" s="11">
        <f>SUM($C$6:C47)</f>
        <v>166574816</v>
      </c>
      <c r="E47" s="12">
        <f>(D47/$D$55)*100</f>
        <v>51.933464035059806</v>
      </c>
    </row>
    <row r="48" spans="1:5">
      <c r="A48" s="1">
        <f t="shared" si="0"/>
        <v>43</v>
      </c>
      <c r="B48" s="10" t="s">
        <v>46</v>
      </c>
      <c r="C48" s="18">
        <v>10214860</v>
      </c>
      <c r="D48" s="11">
        <f>SUM($C$6:C48)</f>
        <v>176789676</v>
      </c>
      <c r="E48" s="12">
        <f>(D48/$D$55)*100</f>
        <v>55.118177530004743</v>
      </c>
    </row>
    <row r="49" spans="1:5">
      <c r="A49" s="1">
        <f t="shared" si="0"/>
        <v>44</v>
      </c>
      <c r="B49" s="10" t="s">
        <v>47</v>
      </c>
      <c r="C49" s="18">
        <v>11613423</v>
      </c>
      <c r="D49" s="11">
        <f>SUM($C$6:C49)</f>
        <v>188403099</v>
      </c>
      <c r="E49" s="12">
        <f>(D49/$D$55)*100</f>
        <v>58.7389246523935</v>
      </c>
    </row>
    <row r="50" spans="1:5">
      <c r="A50" s="1">
        <f t="shared" si="0"/>
        <v>45</v>
      </c>
      <c r="B50" s="10" t="s">
        <v>48</v>
      </c>
      <c r="C50" s="18">
        <v>12802503</v>
      </c>
      <c r="D50" s="11">
        <f>SUM($C$6:C50)</f>
        <v>201205602</v>
      </c>
      <c r="E50" s="12">
        <f>(D50/$D$55)*100</f>
        <v>62.730394341960775</v>
      </c>
    </row>
    <row r="51" spans="1:5">
      <c r="A51" s="1">
        <f t="shared" si="0"/>
        <v>46</v>
      </c>
      <c r="B51" s="10" t="s">
        <v>49</v>
      </c>
      <c r="C51" s="18">
        <v>12859995</v>
      </c>
      <c r="D51" s="11">
        <f>SUM($C$6:C51)</f>
        <v>214065597</v>
      </c>
      <c r="E51" s="12">
        <f>(D51/$D$55)*100</f>
        <v>66.739788462039215</v>
      </c>
    </row>
    <row r="52" spans="1:5">
      <c r="A52" s="1">
        <f t="shared" si="0"/>
        <v>47</v>
      </c>
      <c r="B52" s="10" t="s">
        <v>50</v>
      </c>
      <c r="C52" s="18">
        <v>19795791</v>
      </c>
      <c r="D52" s="11">
        <f>SUM($C$6:C52)</f>
        <v>233861388</v>
      </c>
      <c r="E52" s="12">
        <f>(D52/$D$55)*100</f>
        <v>72.911573757266922</v>
      </c>
    </row>
    <row r="53" spans="1:5">
      <c r="A53" s="1">
        <f t="shared" si="0"/>
        <v>48</v>
      </c>
      <c r="B53" s="10" t="s">
        <v>51</v>
      </c>
      <c r="C53" s="18">
        <v>20271272</v>
      </c>
      <c r="D53" s="11">
        <f>SUM($C$6:C53)</f>
        <v>254132660</v>
      </c>
      <c r="E53" s="12">
        <f>(D53/$D$55)*100</f>
        <v>79.231601001702927</v>
      </c>
    </row>
    <row r="54" spans="1:5">
      <c r="A54" s="1">
        <f t="shared" si="0"/>
        <v>49</v>
      </c>
      <c r="B54" s="10" t="s">
        <v>52</v>
      </c>
      <c r="C54" s="18">
        <v>27469114</v>
      </c>
      <c r="D54" s="11">
        <f>SUM($C$6:C54)</f>
        <v>281601774</v>
      </c>
      <c r="E54" s="12">
        <f>(D54/$D$55)*100</f>
        <v>87.79571818490281</v>
      </c>
    </row>
    <row r="55" spans="1:5">
      <c r="A55" s="1">
        <f t="shared" si="0"/>
        <v>50</v>
      </c>
      <c r="B55" s="10" t="s">
        <v>53</v>
      </c>
      <c r="C55" s="18">
        <v>39144818</v>
      </c>
      <c r="D55" s="11">
        <f>SUM($C$6:C55)</f>
        <v>320746592</v>
      </c>
      <c r="E55" s="12">
        <f>(D55/$D$55)*100</f>
        <v>100</v>
      </c>
    </row>
    <row r="56" spans="1:5">
      <c r="C56" s="13"/>
    </row>
    <row r="57" spans="1:5">
      <c r="C57" s="13"/>
    </row>
    <row r="58" spans="1:5">
      <c r="B58" s="19" t="s">
        <v>2</v>
      </c>
      <c r="C58" s="20"/>
      <c r="D58" s="20"/>
      <c r="E58" s="20"/>
    </row>
    <row r="59" spans="1:5">
      <c r="B59" s="20"/>
      <c r="C59" s="20"/>
      <c r="D59" s="20"/>
      <c r="E59" s="20"/>
    </row>
  </sheetData>
  <sheetCalcPr fullCalcOnLoad="1"/>
  <mergeCells count="2">
    <mergeCell ref="B4:E4"/>
    <mergeCell ref="B58:E59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by States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2016-11-22T12:18:28Z</dcterms:created>
  <dcterms:modified xsi:type="dcterms:W3CDTF">2016-11-22T18:21:07Z</dcterms:modified>
</cp:coreProperties>
</file>