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33920" windowHeight="19700" tabRatio="500"/>
  </bookViews>
  <sheets>
    <sheet name="Sheet1 (2)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60" i="1"/>
  <c r="J60"/>
  <c r="I60"/>
  <c r="H59"/>
  <c r="J59"/>
  <c r="I59"/>
  <c r="H58"/>
  <c r="J58"/>
  <c r="I58"/>
  <c r="H57"/>
  <c r="J57"/>
  <c r="I57"/>
  <c r="H56"/>
  <c r="J56"/>
  <c r="I56"/>
  <c r="H55"/>
  <c r="J55"/>
  <c r="I55"/>
  <c r="H54"/>
  <c r="J54"/>
  <c r="I54"/>
  <c r="H53"/>
  <c r="J53"/>
  <c r="I53"/>
  <c r="H52"/>
  <c r="J52"/>
  <c r="I52"/>
  <c r="H51"/>
  <c r="J51"/>
  <c r="I51"/>
  <c r="H50"/>
  <c r="J50"/>
  <c r="I50"/>
  <c r="H49"/>
  <c r="J49"/>
  <c r="I49"/>
  <c r="H48"/>
  <c r="J48"/>
  <c r="I48"/>
  <c r="H47"/>
  <c r="J47"/>
  <c r="I47"/>
  <c r="H46"/>
  <c r="J46"/>
  <c r="I46"/>
  <c r="H45"/>
  <c r="J45"/>
  <c r="I45"/>
  <c r="H44"/>
  <c r="J44"/>
  <c r="I44"/>
  <c r="H43"/>
  <c r="J43"/>
  <c r="I43"/>
  <c r="H42"/>
  <c r="J42"/>
  <c r="I42"/>
  <c r="H41"/>
  <c r="J41"/>
  <c r="I41"/>
  <c r="H40"/>
  <c r="J40"/>
  <c r="I40"/>
  <c r="H39"/>
  <c r="J39"/>
  <c r="I39"/>
  <c r="H38"/>
  <c r="J38"/>
  <c r="I38"/>
  <c r="H37"/>
  <c r="J37"/>
  <c r="I37"/>
  <c r="H36"/>
  <c r="J36"/>
  <c r="I36"/>
  <c r="H35"/>
  <c r="J35"/>
  <c r="I35"/>
  <c r="H34"/>
  <c r="J34"/>
  <c r="I34"/>
  <c r="H33"/>
  <c r="J33"/>
  <c r="I33"/>
  <c r="H32"/>
  <c r="J32"/>
  <c r="I32"/>
  <c r="H31"/>
  <c r="J31"/>
  <c r="I31"/>
  <c r="H30"/>
  <c r="J30"/>
  <c r="I30"/>
  <c r="H29"/>
  <c r="J29"/>
  <c r="I29"/>
  <c r="H28"/>
  <c r="J28"/>
  <c r="I28"/>
  <c r="H27"/>
  <c r="J27"/>
  <c r="I27"/>
  <c r="H26"/>
  <c r="J26"/>
  <c r="I26"/>
  <c r="H25"/>
  <c r="J25"/>
  <c r="I25"/>
  <c r="H24"/>
  <c r="J24"/>
  <c r="I24"/>
  <c r="H23"/>
  <c r="J23"/>
  <c r="I23"/>
  <c r="H22"/>
  <c r="J22"/>
  <c r="I22"/>
  <c r="H21"/>
  <c r="J21"/>
  <c r="I21"/>
  <c r="H20"/>
  <c r="J20"/>
  <c r="I20"/>
  <c r="H19"/>
  <c r="J19"/>
  <c r="I19"/>
  <c r="H18"/>
  <c r="J18"/>
  <c r="I18"/>
  <c r="H17"/>
  <c r="J17"/>
  <c r="I17"/>
  <c r="H16"/>
  <c r="J16"/>
  <c r="I16"/>
  <c r="H15"/>
  <c r="J15"/>
  <c r="I15"/>
  <c r="H14"/>
  <c r="J14"/>
  <c r="I14"/>
  <c r="H13"/>
  <c r="J13"/>
  <c r="I13"/>
  <c r="H12"/>
  <c r="J12"/>
  <c r="I12"/>
  <c r="H11"/>
  <c r="J11"/>
  <c r="I11"/>
  <c r="H10"/>
  <c r="J10"/>
  <c r="I10"/>
  <c r="H9"/>
  <c r="J9"/>
  <c r="I9"/>
  <c r="H8"/>
  <c r="J8"/>
  <c r="I8"/>
  <c r="H7"/>
  <c r="J7"/>
  <c r="I7"/>
  <c r="H6"/>
  <c r="J6"/>
  <c r="I6"/>
  <c r="H5"/>
  <c r="J5"/>
  <c r="I5"/>
  <c r="H4"/>
  <c r="J4"/>
  <c r="I4"/>
</calcChain>
</file>

<file path=xl/sharedStrings.xml><?xml version="1.0" encoding="utf-8"?>
<sst xmlns="http://schemas.openxmlformats.org/spreadsheetml/2006/main" count="66" uniqueCount="65">
  <si>
    <t>Montana Initiative 149 (Tobacco Tax Increase) 2004</t>
    <phoneticPr fontId="3" type="noConversion"/>
  </si>
  <si>
    <t>County</t>
    <phoneticPr fontId="3" type="noConversion"/>
  </si>
  <si>
    <t>Registered</t>
    <phoneticPr fontId="3" type="noConversion"/>
  </si>
  <si>
    <t>Votes Cast</t>
    <phoneticPr fontId="3" type="noConversion"/>
  </si>
  <si>
    <t>Yes</t>
    <phoneticPr fontId="3" type="noConversion"/>
  </si>
  <si>
    <t>No</t>
    <phoneticPr fontId="3" type="noConversion"/>
  </si>
  <si>
    <t>Total</t>
    <phoneticPr fontId="3" type="noConversion"/>
  </si>
  <si>
    <t>Yes Minus No</t>
    <phoneticPr fontId="3" type="noConversion"/>
  </si>
  <si>
    <t>Percent Yes</t>
    <phoneticPr fontId="3" type="noConversion"/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</si>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</sst>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4"/>
      <name val="Calibri"/>
    </font>
    <font>
      <b/>
      <sz val="14"/>
      <name val="Calibri"/>
    </font>
    <font>
      <b/>
      <sz val="20"/>
      <name val="Calibri"/>
    </font>
    <font>
      <sz val="8"/>
      <name val="Calibri"/>
    </font>
    <font>
      <b/>
      <sz val="14"/>
      <color indexed="9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2" xfId="0" applyBorder="1"/>
    <xf numFmtId="3" fontId="0" fillId="0" borderId="2" xfId="0" applyNumberFormat="1" applyBorder="1"/>
    <xf numFmtId="3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</cellXfs>
  <cellStyles count="1"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2:J60"/>
  <sheetViews>
    <sheetView showGridLines="0" tabSelected="1" zoomScale="125" workbookViewId="0">
      <selection activeCell="L8" sqref="L8"/>
    </sheetView>
  </sheetViews>
  <sheetFormatPr baseColWidth="10" defaultRowHeight="18"/>
  <cols>
    <col min="3" max="3" width="14.140625" customWidth="1"/>
    <col min="9" max="9" width="9" customWidth="1"/>
    <col min="10" max="10" width="8.85546875" customWidth="1"/>
    <col min="12" max="12" width="20.7109375" customWidth="1"/>
  </cols>
  <sheetData>
    <row r="2" spans="3:10" ht="25">
      <c r="C2" s="1" t="s">
        <v>0</v>
      </c>
      <c r="D2" s="1"/>
      <c r="E2" s="1"/>
      <c r="F2" s="1"/>
      <c r="G2" s="1"/>
      <c r="H2" s="1"/>
      <c r="I2" s="1"/>
      <c r="J2" s="1"/>
    </row>
    <row r="3" spans="3:10" s="5" customFormat="1" ht="36">
      <c r="C3" s="2" t="s">
        <v>1</v>
      </c>
      <c r="D3" s="2" t="s">
        <v>2</v>
      </c>
      <c r="E3" s="2" t="s">
        <v>3</v>
      </c>
      <c r="F3" s="3" t="s">
        <v>4</v>
      </c>
      <c r="G3" s="4" t="s">
        <v>5</v>
      </c>
      <c r="H3" s="2" t="s">
        <v>6</v>
      </c>
      <c r="I3" s="2" t="s">
        <v>7</v>
      </c>
      <c r="J3" s="2" t="s">
        <v>8</v>
      </c>
    </row>
    <row r="4" spans="3:10" s="9" customFormat="1">
      <c r="C4" s="6" t="s">
        <v>6</v>
      </c>
      <c r="D4" s="7">
        <v>638474</v>
      </c>
      <c r="E4" s="7">
        <v>456096</v>
      </c>
      <c r="F4" s="7">
        <v>282448</v>
      </c>
      <c r="G4" s="7">
        <v>163626</v>
      </c>
      <c r="H4" s="7">
        <f>G4+F4</f>
        <v>446074</v>
      </c>
      <c r="I4" s="7">
        <f>F4-G4</f>
        <v>118822</v>
      </c>
      <c r="J4" s="8">
        <f>(F4/H4)*100</f>
        <v>63.318642198379635</v>
      </c>
    </row>
    <row r="5" spans="3:10">
      <c r="C5" s="10" t="s">
        <v>9</v>
      </c>
      <c r="D5" s="11">
        <v>5820</v>
      </c>
      <c r="E5" s="11">
        <v>4310</v>
      </c>
      <c r="F5" s="11">
        <v>2486</v>
      </c>
      <c r="G5" s="11">
        <v>1713</v>
      </c>
      <c r="H5" s="12">
        <f t="shared" ref="H5:H60" si="0">G5+F5</f>
        <v>4199</v>
      </c>
      <c r="I5" s="12">
        <f t="shared" ref="I5:I60" si="1">F5-G5</f>
        <v>773</v>
      </c>
      <c r="J5" s="13">
        <f t="shared" ref="J5:J60" si="2">(F5/H5)*100</f>
        <v>59.204572517266016</v>
      </c>
    </row>
    <row r="6" spans="3:10">
      <c r="C6" s="10" t="s">
        <v>10</v>
      </c>
      <c r="D6" s="11">
        <v>7447</v>
      </c>
      <c r="E6" s="11">
        <v>4373</v>
      </c>
      <c r="F6" s="11">
        <v>2447</v>
      </c>
      <c r="G6" s="11">
        <v>1789</v>
      </c>
      <c r="H6" s="12">
        <f t="shared" si="0"/>
        <v>4236</v>
      </c>
      <c r="I6" s="12">
        <f t="shared" si="1"/>
        <v>658</v>
      </c>
      <c r="J6" s="13">
        <f t="shared" si="2"/>
        <v>57.766761095372999</v>
      </c>
    </row>
    <row r="7" spans="3:10">
      <c r="C7" s="10" t="s">
        <v>11</v>
      </c>
      <c r="D7" s="11">
        <v>4117</v>
      </c>
      <c r="E7" s="11">
        <v>2825</v>
      </c>
      <c r="F7" s="11">
        <v>1462</v>
      </c>
      <c r="G7" s="11">
        <v>1272</v>
      </c>
      <c r="H7" s="12">
        <f t="shared" si="0"/>
        <v>2734</v>
      </c>
      <c r="I7" s="12">
        <f t="shared" si="1"/>
        <v>190</v>
      </c>
      <c r="J7" s="13">
        <f t="shared" si="2"/>
        <v>53.474762253108999</v>
      </c>
    </row>
    <row r="8" spans="3:10">
      <c r="C8" s="10" t="s">
        <v>12</v>
      </c>
      <c r="D8" s="11">
        <v>3098</v>
      </c>
      <c r="E8" s="11">
        <v>2387</v>
      </c>
      <c r="F8" s="11">
        <v>1337</v>
      </c>
      <c r="G8" s="11">
        <v>993</v>
      </c>
      <c r="H8" s="12">
        <f t="shared" si="0"/>
        <v>2330</v>
      </c>
      <c r="I8" s="12">
        <f t="shared" si="1"/>
        <v>344</v>
      </c>
      <c r="J8" s="13">
        <f t="shared" si="2"/>
        <v>57.381974248927037</v>
      </c>
    </row>
    <row r="9" spans="3:10">
      <c r="C9" s="10" t="s">
        <v>13</v>
      </c>
      <c r="D9" s="11">
        <v>7281</v>
      </c>
      <c r="E9" s="11">
        <v>5399</v>
      </c>
      <c r="F9" s="11">
        <v>3276</v>
      </c>
      <c r="G9" s="11">
        <v>2032</v>
      </c>
      <c r="H9" s="12">
        <f t="shared" si="0"/>
        <v>5308</v>
      </c>
      <c r="I9" s="12">
        <f t="shared" si="1"/>
        <v>1244</v>
      </c>
      <c r="J9" s="13">
        <f t="shared" si="2"/>
        <v>61.71816126601356</v>
      </c>
    </row>
    <row r="10" spans="3:10">
      <c r="C10" s="10" t="s">
        <v>14</v>
      </c>
      <c r="D10" s="11">
        <v>841</v>
      </c>
      <c r="E10" s="11">
        <v>720</v>
      </c>
      <c r="F10" s="11">
        <v>404</v>
      </c>
      <c r="G10" s="11">
        <v>284</v>
      </c>
      <c r="H10" s="12">
        <f t="shared" si="0"/>
        <v>688</v>
      </c>
      <c r="I10" s="12">
        <f t="shared" si="1"/>
        <v>120</v>
      </c>
      <c r="J10" s="13">
        <f t="shared" si="2"/>
        <v>58.720930232558146</v>
      </c>
    </row>
    <row r="11" spans="3:10">
      <c r="C11" s="10" t="s">
        <v>15</v>
      </c>
      <c r="D11" s="11">
        <v>48508</v>
      </c>
      <c r="E11" s="11">
        <v>34371</v>
      </c>
      <c r="F11" s="11">
        <v>20139</v>
      </c>
      <c r="G11" s="11">
        <v>13356</v>
      </c>
      <c r="H11" s="12">
        <f t="shared" si="0"/>
        <v>33495</v>
      </c>
      <c r="I11" s="12">
        <f t="shared" si="1"/>
        <v>6783</v>
      </c>
      <c r="J11" s="13">
        <f t="shared" si="2"/>
        <v>60.125391849529784</v>
      </c>
    </row>
    <row r="12" spans="3:10">
      <c r="C12" s="10" t="s">
        <v>16</v>
      </c>
      <c r="D12" s="11">
        <v>4094</v>
      </c>
      <c r="E12" s="11">
        <v>2970</v>
      </c>
      <c r="F12" s="11">
        <v>1662</v>
      </c>
      <c r="G12" s="11">
        <v>1245</v>
      </c>
      <c r="H12" s="12">
        <f t="shared" si="0"/>
        <v>2907</v>
      </c>
      <c r="I12" s="12">
        <f t="shared" si="1"/>
        <v>417</v>
      </c>
      <c r="J12" s="13">
        <f t="shared" si="2"/>
        <v>57.172342621259034</v>
      </c>
    </row>
    <row r="13" spans="3:10">
      <c r="C13" s="10" t="s">
        <v>17</v>
      </c>
      <c r="D13" s="11">
        <v>7214</v>
      </c>
      <c r="E13" s="11">
        <v>5212</v>
      </c>
      <c r="F13" s="11">
        <v>2925</v>
      </c>
      <c r="G13" s="11">
        <v>2154</v>
      </c>
      <c r="H13" s="12">
        <f t="shared" si="0"/>
        <v>5079</v>
      </c>
      <c r="I13" s="12">
        <f t="shared" si="1"/>
        <v>771</v>
      </c>
      <c r="J13" s="13">
        <f t="shared" si="2"/>
        <v>57.590076786769053</v>
      </c>
    </row>
    <row r="14" spans="3:10">
      <c r="C14" s="10" t="s">
        <v>18</v>
      </c>
      <c r="D14" s="11">
        <v>1489</v>
      </c>
      <c r="E14" s="11">
        <v>1138</v>
      </c>
      <c r="F14" s="11">
        <v>665</v>
      </c>
      <c r="G14" s="11">
        <v>422</v>
      </c>
      <c r="H14" s="12">
        <f t="shared" si="0"/>
        <v>1087</v>
      </c>
      <c r="I14" s="12">
        <f t="shared" si="1"/>
        <v>243</v>
      </c>
      <c r="J14" s="13">
        <f t="shared" si="2"/>
        <v>61.177552897884077</v>
      </c>
    </row>
    <row r="15" spans="3:10">
      <c r="C15" s="10" t="s">
        <v>19</v>
      </c>
      <c r="D15" s="11">
        <v>6134</v>
      </c>
      <c r="E15" s="11">
        <v>4558</v>
      </c>
      <c r="F15" s="11">
        <v>2647</v>
      </c>
      <c r="G15" s="11">
        <v>1797</v>
      </c>
      <c r="H15" s="12">
        <f t="shared" si="0"/>
        <v>4444</v>
      </c>
      <c r="I15" s="12">
        <f t="shared" si="1"/>
        <v>850</v>
      </c>
      <c r="J15" s="13">
        <f t="shared" si="2"/>
        <v>59.56345634563457</v>
      </c>
    </row>
    <row r="16" spans="3:10">
      <c r="C16" s="10" t="s">
        <v>20</v>
      </c>
      <c r="D16" s="11">
        <v>6852</v>
      </c>
      <c r="E16" s="11">
        <v>4636</v>
      </c>
      <c r="F16" s="11">
        <v>2474</v>
      </c>
      <c r="G16" s="11">
        <v>2073</v>
      </c>
      <c r="H16" s="12">
        <f t="shared" si="0"/>
        <v>4547</v>
      </c>
      <c r="I16" s="12">
        <f t="shared" si="1"/>
        <v>401</v>
      </c>
      <c r="J16" s="13">
        <f t="shared" si="2"/>
        <v>54.409500769738287</v>
      </c>
    </row>
    <row r="17" spans="3:10">
      <c r="C17" s="10" t="s">
        <v>21</v>
      </c>
      <c r="D17" s="11">
        <v>1892</v>
      </c>
      <c r="E17" s="11">
        <v>1509</v>
      </c>
      <c r="F17" s="11">
        <v>857</v>
      </c>
      <c r="G17" s="11">
        <v>561</v>
      </c>
      <c r="H17" s="12">
        <f t="shared" si="0"/>
        <v>1418</v>
      </c>
      <c r="I17" s="12">
        <f t="shared" si="1"/>
        <v>296</v>
      </c>
      <c r="J17" s="13">
        <f t="shared" si="2"/>
        <v>60.437235543018332</v>
      </c>
    </row>
    <row r="18" spans="3:10">
      <c r="C18" s="10" t="s">
        <v>22</v>
      </c>
      <c r="D18" s="11">
        <v>8256</v>
      </c>
      <c r="E18" s="11">
        <v>6127</v>
      </c>
      <c r="F18" s="11">
        <v>3518</v>
      </c>
      <c r="G18" s="11">
        <v>2528</v>
      </c>
      <c r="H18" s="12">
        <f t="shared" si="0"/>
        <v>6046</v>
      </c>
      <c r="I18" s="12">
        <f t="shared" si="1"/>
        <v>990</v>
      </c>
      <c r="J18" s="13">
        <f t="shared" si="2"/>
        <v>58.187231227257698</v>
      </c>
    </row>
    <row r="19" spans="3:10">
      <c r="C19" s="10" t="s">
        <v>23</v>
      </c>
      <c r="D19" s="11">
        <v>55138</v>
      </c>
      <c r="E19" s="11">
        <v>38941</v>
      </c>
      <c r="F19" s="11">
        <v>24488</v>
      </c>
      <c r="G19" s="11">
        <v>13761</v>
      </c>
      <c r="H19" s="12">
        <f t="shared" si="0"/>
        <v>38249</v>
      </c>
      <c r="I19" s="12">
        <f t="shared" si="1"/>
        <v>10727</v>
      </c>
      <c r="J19" s="13">
        <f t="shared" si="2"/>
        <v>64.022588825851656</v>
      </c>
    </row>
    <row r="20" spans="3:10">
      <c r="C20" s="10" t="s">
        <v>24</v>
      </c>
      <c r="D20" s="11">
        <v>55936</v>
      </c>
      <c r="E20" s="11">
        <v>40103</v>
      </c>
      <c r="F20" s="11">
        <v>27508</v>
      </c>
      <c r="G20" s="11">
        <v>11609</v>
      </c>
      <c r="H20" s="12">
        <f t="shared" si="0"/>
        <v>39117</v>
      </c>
      <c r="I20" s="12">
        <f t="shared" si="1"/>
        <v>15899</v>
      </c>
      <c r="J20" s="13">
        <f t="shared" si="2"/>
        <v>70.322366234629442</v>
      </c>
    </row>
    <row r="21" spans="3:10">
      <c r="C21" s="10" t="s">
        <v>25</v>
      </c>
      <c r="D21" s="11">
        <v>916</v>
      </c>
      <c r="E21" s="11">
        <v>662</v>
      </c>
      <c r="F21" s="11">
        <v>308</v>
      </c>
      <c r="G21" s="11">
        <v>323</v>
      </c>
      <c r="H21" s="12">
        <f t="shared" si="0"/>
        <v>631</v>
      </c>
      <c r="I21" s="12">
        <f t="shared" si="1"/>
        <v>-15</v>
      </c>
      <c r="J21" s="13">
        <f t="shared" si="2"/>
        <v>48.811410459587954</v>
      </c>
    </row>
    <row r="22" spans="3:10">
      <c r="C22" s="10" t="s">
        <v>26</v>
      </c>
      <c r="D22" s="11">
        <v>7745</v>
      </c>
      <c r="E22" s="11">
        <v>4629</v>
      </c>
      <c r="F22" s="11">
        <v>2441</v>
      </c>
      <c r="G22" s="11">
        <v>2101</v>
      </c>
      <c r="H22" s="12">
        <f t="shared" si="0"/>
        <v>4542</v>
      </c>
      <c r="I22" s="12">
        <f t="shared" si="1"/>
        <v>340</v>
      </c>
      <c r="J22" s="13">
        <f t="shared" si="2"/>
        <v>53.742844561867017</v>
      </c>
    </row>
    <row r="23" spans="3:10">
      <c r="C23" s="10" t="s">
        <v>27</v>
      </c>
      <c r="D23" s="11">
        <v>638</v>
      </c>
      <c r="E23" s="11">
        <v>524</v>
      </c>
      <c r="F23" s="11">
        <v>244</v>
      </c>
      <c r="G23" s="11">
        <v>268</v>
      </c>
      <c r="H23" s="12">
        <f t="shared" si="0"/>
        <v>512</v>
      </c>
      <c r="I23" s="12">
        <f t="shared" si="1"/>
        <v>-24</v>
      </c>
      <c r="J23" s="13">
        <f t="shared" si="2"/>
        <v>47.65625</v>
      </c>
    </row>
    <row r="24" spans="3:10">
      <c r="C24" s="10" t="s">
        <v>28</v>
      </c>
      <c r="D24" s="11">
        <v>2311</v>
      </c>
      <c r="E24" s="11">
        <v>1730</v>
      </c>
      <c r="F24" s="11">
        <v>850</v>
      </c>
      <c r="G24" s="11">
        <v>724</v>
      </c>
      <c r="H24" s="12">
        <f t="shared" si="0"/>
        <v>1574</v>
      </c>
      <c r="I24" s="12">
        <f t="shared" si="1"/>
        <v>126</v>
      </c>
      <c r="J24" s="13">
        <f t="shared" si="2"/>
        <v>54.00254129606099</v>
      </c>
    </row>
    <row r="25" spans="3:10">
      <c r="C25" s="10" t="s">
        <v>29</v>
      </c>
      <c r="D25" s="11">
        <v>9865</v>
      </c>
      <c r="E25" s="11">
        <v>6782</v>
      </c>
      <c r="F25" s="11">
        <v>3961</v>
      </c>
      <c r="G25" s="11">
        <v>2657</v>
      </c>
      <c r="H25" s="12">
        <f t="shared" si="0"/>
        <v>6618</v>
      </c>
      <c r="I25" s="12">
        <f t="shared" si="1"/>
        <v>1304</v>
      </c>
      <c r="J25" s="13">
        <f t="shared" si="2"/>
        <v>59.851919008763979</v>
      </c>
    </row>
    <row r="26" spans="3:10">
      <c r="C26" s="10" t="s">
        <v>30</v>
      </c>
      <c r="D26" s="11">
        <v>7738</v>
      </c>
      <c r="E26" s="11">
        <v>5924</v>
      </c>
      <c r="F26" s="11">
        <v>3585</v>
      </c>
      <c r="G26" s="11">
        <v>2248</v>
      </c>
      <c r="H26" s="12">
        <f t="shared" si="0"/>
        <v>5833</v>
      </c>
      <c r="I26" s="12">
        <f t="shared" si="1"/>
        <v>1337</v>
      </c>
      <c r="J26" s="13">
        <f t="shared" si="2"/>
        <v>61.460654894565401</v>
      </c>
    </row>
    <row r="27" spans="3:10">
      <c r="C27" s="10" t="s">
        <v>31</v>
      </c>
      <c r="D27" s="11">
        <v>1557</v>
      </c>
      <c r="E27" s="11">
        <v>1295</v>
      </c>
      <c r="F27" s="11">
        <v>690</v>
      </c>
      <c r="G27" s="11">
        <v>575</v>
      </c>
      <c r="H27" s="12">
        <f t="shared" si="0"/>
        <v>1265</v>
      </c>
      <c r="I27" s="12">
        <f t="shared" si="1"/>
        <v>115</v>
      </c>
      <c r="J27" s="13">
        <f t="shared" si="2"/>
        <v>54.54545454545454</v>
      </c>
    </row>
    <row r="28" spans="3:10">
      <c r="C28" s="10" t="s">
        <v>32</v>
      </c>
      <c r="D28" s="11">
        <v>18268</v>
      </c>
      <c r="E28" s="11">
        <v>12702</v>
      </c>
      <c r="F28" s="11">
        <v>8017</v>
      </c>
      <c r="G28" s="11">
        <v>4411</v>
      </c>
      <c r="H28" s="12">
        <f t="shared" si="0"/>
        <v>12428</v>
      </c>
      <c r="I28" s="12">
        <f t="shared" si="1"/>
        <v>3606</v>
      </c>
      <c r="J28" s="13">
        <f t="shared" si="2"/>
        <v>64.507563566140973</v>
      </c>
    </row>
    <row r="29" spans="3:10">
      <c r="C29" s="10" t="s">
        <v>33</v>
      </c>
      <c r="D29" s="11">
        <v>37951</v>
      </c>
      <c r="E29" s="11">
        <v>30658</v>
      </c>
      <c r="F29" s="11">
        <v>19263</v>
      </c>
      <c r="G29" s="11">
        <v>11016</v>
      </c>
      <c r="H29" s="12">
        <f t="shared" si="0"/>
        <v>30279</v>
      </c>
      <c r="I29" s="12">
        <f t="shared" si="1"/>
        <v>8247</v>
      </c>
      <c r="J29" s="13">
        <f t="shared" si="2"/>
        <v>63.618349351035377</v>
      </c>
    </row>
    <row r="30" spans="3:10">
      <c r="C30" s="10" t="s">
        <v>34</v>
      </c>
      <c r="D30" s="11">
        <v>1349</v>
      </c>
      <c r="E30" s="11">
        <v>1062</v>
      </c>
      <c r="F30" s="11">
        <v>625</v>
      </c>
      <c r="G30" s="11">
        <v>402</v>
      </c>
      <c r="H30" s="12">
        <f t="shared" si="0"/>
        <v>1027</v>
      </c>
      <c r="I30" s="12">
        <f t="shared" si="1"/>
        <v>223</v>
      </c>
      <c r="J30" s="13">
        <f t="shared" si="2"/>
        <v>60.856864654333009</v>
      </c>
    </row>
    <row r="31" spans="3:10">
      <c r="C31" s="10" t="s">
        <v>35</v>
      </c>
      <c r="D31" s="11">
        <v>12421</v>
      </c>
      <c r="E31" s="11">
        <v>8557</v>
      </c>
      <c r="F31" s="11">
        <v>4883</v>
      </c>
      <c r="G31" s="11">
        <v>3438</v>
      </c>
      <c r="H31" s="12">
        <f t="shared" si="0"/>
        <v>8321</v>
      </c>
      <c r="I31" s="12">
        <f t="shared" si="1"/>
        <v>1445</v>
      </c>
      <c r="J31" s="13">
        <f t="shared" si="2"/>
        <v>58.682850618915992</v>
      </c>
    </row>
    <row r="32" spans="3:10">
      <c r="C32" s="10" t="s">
        <v>36</v>
      </c>
      <c r="D32" s="11">
        <v>5862</v>
      </c>
      <c r="E32" s="11">
        <v>4011</v>
      </c>
      <c r="F32" s="11">
        <v>2303</v>
      </c>
      <c r="G32" s="11">
        <v>1608</v>
      </c>
      <c r="H32" s="12">
        <f t="shared" si="0"/>
        <v>3911</v>
      </c>
      <c r="I32" s="12">
        <f t="shared" si="1"/>
        <v>695</v>
      </c>
      <c r="J32" s="13">
        <f t="shared" si="2"/>
        <v>58.885195602147789</v>
      </c>
    </row>
    <row r="33" spans="3:10">
      <c r="C33" s="10" t="s">
        <v>37</v>
      </c>
      <c r="D33" s="11">
        <v>1433</v>
      </c>
      <c r="E33" s="11">
        <v>1153</v>
      </c>
      <c r="F33" s="11">
        <v>682</v>
      </c>
      <c r="G33" s="11">
        <v>442</v>
      </c>
      <c r="H33" s="12">
        <f t="shared" si="0"/>
        <v>1124</v>
      </c>
      <c r="I33" s="12">
        <f t="shared" si="1"/>
        <v>240</v>
      </c>
      <c r="J33" s="13">
        <f t="shared" si="2"/>
        <v>60.67615658362989</v>
      </c>
    </row>
    <row r="34" spans="3:10">
      <c r="C34" s="10" t="s">
        <v>38</v>
      </c>
      <c r="D34" s="11">
        <v>1287</v>
      </c>
      <c r="E34" s="11">
        <v>977</v>
      </c>
      <c r="F34" s="11">
        <v>500</v>
      </c>
      <c r="G34" s="11">
        <v>448</v>
      </c>
      <c r="H34" s="12">
        <f t="shared" si="0"/>
        <v>948</v>
      </c>
      <c r="I34" s="12">
        <f t="shared" si="1"/>
        <v>52</v>
      </c>
      <c r="J34" s="13">
        <f t="shared" si="2"/>
        <v>52.742616033755276</v>
      </c>
    </row>
    <row r="35" spans="3:10">
      <c r="C35" s="10" t="s">
        <v>39</v>
      </c>
      <c r="D35" s="11">
        <v>2707</v>
      </c>
      <c r="E35" s="11">
        <v>1854</v>
      </c>
      <c r="F35" s="11">
        <v>1028</v>
      </c>
      <c r="G35" s="11">
        <v>780</v>
      </c>
      <c r="H35" s="12">
        <f t="shared" si="0"/>
        <v>1808</v>
      </c>
      <c r="I35" s="12">
        <f t="shared" si="1"/>
        <v>248</v>
      </c>
      <c r="J35" s="13">
        <f t="shared" si="2"/>
        <v>56.858407079646021</v>
      </c>
    </row>
    <row r="36" spans="3:10">
      <c r="C36" s="10" t="s">
        <v>40</v>
      </c>
      <c r="D36" s="11">
        <v>78151</v>
      </c>
      <c r="E36" s="11">
        <v>52780</v>
      </c>
      <c r="F36" s="11">
        <v>36683</v>
      </c>
      <c r="G36" s="11">
        <v>15212</v>
      </c>
      <c r="H36" s="12">
        <f t="shared" si="0"/>
        <v>51895</v>
      </c>
      <c r="I36" s="12">
        <f t="shared" si="1"/>
        <v>21471</v>
      </c>
      <c r="J36" s="13">
        <f t="shared" si="2"/>
        <v>70.686964062048361</v>
      </c>
    </row>
    <row r="37" spans="3:10">
      <c r="C37" s="10" t="s">
        <v>41</v>
      </c>
      <c r="D37" s="11">
        <v>3185</v>
      </c>
      <c r="E37" s="11">
        <v>2348</v>
      </c>
      <c r="F37" s="11">
        <v>1145</v>
      </c>
      <c r="G37" s="11">
        <v>1113</v>
      </c>
      <c r="H37" s="12">
        <f t="shared" si="0"/>
        <v>2258</v>
      </c>
      <c r="I37" s="12">
        <f t="shared" si="1"/>
        <v>32</v>
      </c>
      <c r="J37" s="13">
        <f t="shared" si="2"/>
        <v>50.708591674047831</v>
      </c>
    </row>
    <row r="38" spans="3:10">
      <c r="C38" s="10" t="s">
        <v>42</v>
      </c>
      <c r="D38" s="11">
        <v>11517</v>
      </c>
      <c r="E38" s="11">
        <v>8283</v>
      </c>
      <c r="F38" s="11">
        <v>5194</v>
      </c>
      <c r="G38" s="11">
        <v>2925</v>
      </c>
      <c r="H38" s="12">
        <f t="shared" si="0"/>
        <v>8119</v>
      </c>
      <c r="I38" s="12">
        <f t="shared" si="1"/>
        <v>2269</v>
      </c>
      <c r="J38" s="13">
        <f t="shared" si="2"/>
        <v>63.973395738391424</v>
      </c>
    </row>
    <row r="39" spans="3:10">
      <c r="C39" s="10" t="s">
        <v>43</v>
      </c>
      <c r="D39" s="11">
        <v>367</v>
      </c>
      <c r="E39" s="11">
        <v>300</v>
      </c>
      <c r="F39" s="11">
        <v>153</v>
      </c>
      <c r="G39" s="11">
        <v>138</v>
      </c>
      <c r="H39" s="12">
        <f t="shared" si="0"/>
        <v>291</v>
      </c>
      <c r="I39" s="12">
        <f t="shared" si="1"/>
        <v>15</v>
      </c>
      <c r="J39" s="13">
        <f t="shared" si="2"/>
        <v>52.577319587628871</v>
      </c>
    </row>
    <row r="40" spans="3:10">
      <c r="C40" s="10" t="s">
        <v>44</v>
      </c>
      <c r="D40" s="11">
        <v>2826</v>
      </c>
      <c r="E40" s="11">
        <v>2201</v>
      </c>
      <c r="F40" s="11">
        <v>1195</v>
      </c>
      <c r="G40" s="11">
        <v>947</v>
      </c>
      <c r="H40" s="12">
        <f t="shared" si="0"/>
        <v>2142</v>
      </c>
      <c r="I40" s="12">
        <f t="shared" si="1"/>
        <v>248</v>
      </c>
      <c r="J40" s="13">
        <f t="shared" si="2"/>
        <v>55.788982259570496</v>
      </c>
    </row>
    <row r="41" spans="3:10">
      <c r="C41" s="10" t="s">
        <v>45</v>
      </c>
      <c r="D41" s="11">
        <v>4025</v>
      </c>
      <c r="E41" s="11">
        <v>2901</v>
      </c>
      <c r="F41" s="11">
        <v>1552</v>
      </c>
      <c r="G41" s="11">
        <v>1248</v>
      </c>
      <c r="H41" s="12">
        <f t="shared" si="0"/>
        <v>2800</v>
      </c>
      <c r="I41" s="12">
        <f t="shared" si="1"/>
        <v>304</v>
      </c>
      <c r="J41" s="13">
        <f t="shared" si="2"/>
        <v>55.428571428571431</v>
      </c>
    </row>
    <row r="42" spans="3:10">
      <c r="C42" s="10" t="s">
        <v>46</v>
      </c>
      <c r="D42" s="11">
        <v>1345</v>
      </c>
      <c r="E42" s="11">
        <v>1038</v>
      </c>
      <c r="F42" s="11">
        <v>507</v>
      </c>
      <c r="G42" s="11">
        <v>471</v>
      </c>
      <c r="H42" s="12">
        <f t="shared" si="0"/>
        <v>978</v>
      </c>
      <c r="I42" s="12">
        <f t="shared" si="1"/>
        <v>36</v>
      </c>
      <c r="J42" s="13">
        <f t="shared" si="2"/>
        <v>51.840490797546011</v>
      </c>
    </row>
    <row r="43" spans="3:10">
      <c r="C43" s="10" t="s">
        <v>47</v>
      </c>
      <c r="D43" s="11">
        <v>3447</v>
      </c>
      <c r="E43" s="11">
        <v>2879</v>
      </c>
      <c r="F43" s="11">
        <v>1526</v>
      </c>
      <c r="G43" s="11">
        <v>1298</v>
      </c>
      <c r="H43" s="12">
        <f t="shared" si="0"/>
        <v>2824</v>
      </c>
      <c r="I43" s="12">
        <f t="shared" si="1"/>
        <v>228</v>
      </c>
      <c r="J43" s="13">
        <f t="shared" si="2"/>
        <v>54.036827195467417</v>
      </c>
    </row>
    <row r="44" spans="3:10">
      <c r="C44" s="10" t="s">
        <v>48</v>
      </c>
      <c r="D44" s="11">
        <v>907</v>
      </c>
      <c r="E44" s="11">
        <v>736</v>
      </c>
      <c r="F44" s="11">
        <v>388</v>
      </c>
      <c r="G44" s="11">
        <v>330</v>
      </c>
      <c r="H44" s="12">
        <f t="shared" si="0"/>
        <v>718</v>
      </c>
      <c r="I44" s="12">
        <f t="shared" si="1"/>
        <v>58</v>
      </c>
      <c r="J44" s="13">
        <f t="shared" si="2"/>
        <v>54.038997214484674</v>
      </c>
    </row>
    <row r="45" spans="3:10">
      <c r="C45" s="10" t="s">
        <v>49</v>
      </c>
      <c r="D45" s="11">
        <v>28840</v>
      </c>
      <c r="E45" s="11">
        <v>20025</v>
      </c>
      <c r="F45" s="11">
        <v>13026</v>
      </c>
      <c r="G45" s="11">
        <v>6568</v>
      </c>
      <c r="H45" s="12">
        <f t="shared" si="0"/>
        <v>19594</v>
      </c>
      <c r="I45" s="12">
        <f t="shared" si="1"/>
        <v>6458</v>
      </c>
      <c r="J45" s="13">
        <f t="shared" si="2"/>
        <v>66.479534551393286</v>
      </c>
    </row>
    <row r="46" spans="3:10">
      <c r="C46" s="10" t="s">
        <v>50</v>
      </c>
      <c r="D46" s="11">
        <v>6510</v>
      </c>
      <c r="E46" s="11">
        <v>4308</v>
      </c>
      <c r="F46" s="11">
        <v>2459</v>
      </c>
      <c r="G46" s="11">
        <v>1776</v>
      </c>
      <c r="H46" s="12">
        <f t="shared" si="0"/>
        <v>4235</v>
      </c>
      <c r="I46" s="12">
        <f t="shared" si="1"/>
        <v>683</v>
      </c>
      <c r="J46" s="13">
        <f t="shared" si="2"/>
        <v>58.063754427390791</v>
      </c>
    </row>
    <row r="47" spans="3:10">
      <c r="C47" s="10" t="s">
        <v>51</v>
      </c>
      <c r="D47" s="11">
        <v>6487</v>
      </c>
      <c r="E47" s="11">
        <v>4079</v>
      </c>
      <c r="F47" s="11">
        <v>2370</v>
      </c>
      <c r="G47" s="11">
        <v>1523</v>
      </c>
      <c r="H47" s="12">
        <f t="shared" si="0"/>
        <v>3893</v>
      </c>
      <c r="I47" s="12">
        <f t="shared" si="1"/>
        <v>847</v>
      </c>
      <c r="J47" s="13">
        <f t="shared" si="2"/>
        <v>60.878499871564351</v>
      </c>
    </row>
    <row r="48" spans="3:10">
      <c r="C48" s="10" t="s">
        <v>52</v>
      </c>
      <c r="D48" s="11">
        <v>5632</v>
      </c>
      <c r="E48" s="11">
        <v>3618</v>
      </c>
      <c r="F48" s="11">
        <v>2190</v>
      </c>
      <c r="G48" s="11">
        <v>1306</v>
      </c>
      <c r="H48" s="12">
        <f t="shared" si="0"/>
        <v>3496</v>
      </c>
      <c r="I48" s="12">
        <f t="shared" si="1"/>
        <v>884</v>
      </c>
      <c r="J48" s="13">
        <f t="shared" si="2"/>
        <v>62.64302059496567</v>
      </c>
    </row>
    <row r="49" spans="3:10">
      <c r="C49" s="10" t="s">
        <v>53</v>
      </c>
      <c r="D49" s="11">
        <v>7776</v>
      </c>
      <c r="E49" s="11">
        <v>5223</v>
      </c>
      <c r="F49" s="11">
        <v>3083</v>
      </c>
      <c r="G49" s="11">
        <v>2002</v>
      </c>
      <c r="H49" s="12">
        <f t="shared" si="0"/>
        <v>5085</v>
      </c>
      <c r="I49" s="12">
        <f t="shared" si="1"/>
        <v>1081</v>
      </c>
      <c r="J49" s="13">
        <f t="shared" si="2"/>
        <v>60.629301868239928</v>
      </c>
    </row>
    <row r="50" spans="3:10">
      <c r="C50" s="10" t="s">
        <v>54</v>
      </c>
      <c r="D50" s="11">
        <v>2804</v>
      </c>
      <c r="E50" s="11">
        <v>2078</v>
      </c>
      <c r="F50" s="11">
        <v>1236</v>
      </c>
      <c r="G50" s="11">
        <v>748</v>
      </c>
      <c r="H50" s="12">
        <f t="shared" si="0"/>
        <v>1984</v>
      </c>
      <c r="I50" s="12">
        <f t="shared" si="1"/>
        <v>488</v>
      </c>
      <c r="J50" s="13">
        <f t="shared" si="2"/>
        <v>62.298387096774185</v>
      </c>
    </row>
    <row r="51" spans="3:10">
      <c r="C51" s="10" t="s">
        <v>55</v>
      </c>
      <c r="D51" s="11">
        <v>23305</v>
      </c>
      <c r="E51" s="11">
        <v>16170</v>
      </c>
      <c r="F51" s="11">
        <v>9589</v>
      </c>
      <c r="G51" s="11">
        <v>6329</v>
      </c>
      <c r="H51" s="12">
        <f t="shared" si="0"/>
        <v>15918</v>
      </c>
      <c r="I51" s="12">
        <f t="shared" si="1"/>
        <v>3260</v>
      </c>
      <c r="J51" s="13">
        <f t="shared" si="2"/>
        <v>60.239979896971988</v>
      </c>
    </row>
    <row r="52" spans="3:10">
      <c r="C52" s="10" t="s">
        <v>56</v>
      </c>
      <c r="D52" s="11">
        <v>5461</v>
      </c>
      <c r="E52" s="11">
        <v>4306</v>
      </c>
      <c r="F52" s="11">
        <v>2432</v>
      </c>
      <c r="G52" s="11">
        <v>1712</v>
      </c>
      <c r="H52" s="12">
        <f t="shared" si="0"/>
        <v>4144</v>
      </c>
      <c r="I52" s="12">
        <f t="shared" si="1"/>
        <v>720</v>
      </c>
      <c r="J52" s="13">
        <f t="shared" si="2"/>
        <v>58.687258687258691</v>
      </c>
    </row>
    <row r="53" spans="3:10">
      <c r="C53" s="10" t="s">
        <v>57</v>
      </c>
      <c r="D53" s="11">
        <v>2611</v>
      </c>
      <c r="E53" s="11">
        <v>2005</v>
      </c>
      <c r="F53" s="11">
        <v>1164</v>
      </c>
      <c r="G53" s="11">
        <v>782</v>
      </c>
      <c r="H53" s="12">
        <f t="shared" si="0"/>
        <v>1946</v>
      </c>
      <c r="I53" s="12">
        <f t="shared" si="1"/>
        <v>382</v>
      </c>
      <c r="J53" s="13">
        <f t="shared" si="2"/>
        <v>59.815005138746145</v>
      </c>
    </row>
    <row r="54" spans="3:10">
      <c r="C54" s="10" t="s">
        <v>58</v>
      </c>
      <c r="D54" s="11">
        <v>4312</v>
      </c>
      <c r="E54" s="11">
        <v>3437</v>
      </c>
      <c r="F54" s="11">
        <v>1957</v>
      </c>
      <c r="G54" s="11">
        <v>1361</v>
      </c>
      <c r="H54" s="12">
        <f t="shared" si="0"/>
        <v>3318</v>
      </c>
      <c r="I54" s="12">
        <f t="shared" si="1"/>
        <v>596</v>
      </c>
      <c r="J54" s="13">
        <f t="shared" si="2"/>
        <v>58.981314044605185</v>
      </c>
    </row>
    <row r="55" spans="3:10">
      <c r="C55" s="10" t="s">
        <v>59</v>
      </c>
      <c r="D55" s="11">
        <v>3221</v>
      </c>
      <c r="E55" s="11">
        <v>2337</v>
      </c>
      <c r="F55" s="11">
        <v>1221</v>
      </c>
      <c r="G55" s="11">
        <v>1031</v>
      </c>
      <c r="H55" s="12">
        <f t="shared" si="0"/>
        <v>2252</v>
      </c>
      <c r="I55" s="12">
        <f t="shared" si="1"/>
        <v>190</v>
      </c>
      <c r="J55" s="13">
        <f t="shared" si="2"/>
        <v>54.218472468916524</v>
      </c>
    </row>
    <row r="56" spans="3:10">
      <c r="C56" s="10" t="s">
        <v>60</v>
      </c>
      <c r="D56" s="11">
        <v>647</v>
      </c>
      <c r="E56" s="11">
        <v>486</v>
      </c>
      <c r="F56" s="11">
        <v>250</v>
      </c>
      <c r="G56" s="11">
        <v>222</v>
      </c>
      <c r="H56" s="12">
        <f t="shared" si="0"/>
        <v>472</v>
      </c>
      <c r="I56" s="12">
        <f t="shared" si="1"/>
        <v>28</v>
      </c>
      <c r="J56" s="13">
        <f t="shared" si="2"/>
        <v>52.96610169491526</v>
      </c>
    </row>
    <row r="57" spans="3:10">
      <c r="C57" s="10" t="s">
        <v>61</v>
      </c>
      <c r="D57" s="11">
        <v>5105</v>
      </c>
      <c r="E57" s="11">
        <v>4111</v>
      </c>
      <c r="F57" s="11">
        <v>2460</v>
      </c>
      <c r="G57" s="11">
        <v>1507</v>
      </c>
      <c r="H57" s="12">
        <f t="shared" si="0"/>
        <v>3967</v>
      </c>
      <c r="I57" s="12">
        <f t="shared" si="1"/>
        <v>953</v>
      </c>
      <c r="J57" s="13">
        <f t="shared" si="2"/>
        <v>62.011595664229901</v>
      </c>
    </row>
    <row r="58" spans="3:10">
      <c r="C58" s="10" t="s">
        <v>62</v>
      </c>
      <c r="D58" s="11">
        <v>1352</v>
      </c>
      <c r="E58" s="11">
        <v>1012</v>
      </c>
      <c r="F58" s="11">
        <v>543</v>
      </c>
      <c r="G58" s="11">
        <v>440</v>
      </c>
      <c r="H58" s="12">
        <f t="shared" si="0"/>
        <v>983</v>
      </c>
      <c r="I58" s="12">
        <f t="shared" si="1"/>
        <v>103</v>
      </c>
      <c r="J58" s="13">
        <f t="shared" si="2"/>
        <v>55.239064089521875</v>
      </c>
    </row>
    <row r="59" spans="3:10">
      <c r="C59" s="10" t="s">
        <v>63</v>
      </c>
      <c r="D59" s="11">
        <v>824</v>
      </c>
      <c r="E59" s="11">
        <v>567</v>
      </c>
      <c r="F59" s="11">
        <v>325</v>
      </c>
      <c r="G59" s="11">
        <v>207</v>
      </c>
      <c r="H59" s="12">
        <f t="shared" si="0"/>
        <v>532</v>
      </c>
      <c r="I59" s="12">
        <f t="shared" si="1"/>
        <v>118</v>
      </c>
      <c r="J59" s="13">
        <f t="shared" si="2"/>
        <v>61.090225563909769</v>
      </c>
    </row>
    <row r="60" spans="3:10">
      <c r="C60" s="10" t="s">
        <v>64</v>
      </c>
      <c r="D60" s="11">
        <v>91652</v>
      </c>
      <c r="E60" s="11">
        <v>66769</v>
      </c>
      <c r="F60" s="11">
        <v>42125</v>
      </c>
      <c r="G60" s="11">
        <v>23400</v>
      </c>
      <c r="H60" s="12">
        <f t="shared" si="0"/>
        <v>65525</v>
      </c>
      <c r="I60" s="12">
        <f t="shared" si="1"/>
        <v>18725</v>
      </c>
      <c r="J60" s="13">
        <f t="shared" si="2"/>
        <v>64.288439526898131</v>
      </c>
    </row>
  </sheetData>
  <mergeCells count="1">
    <mergeCell ref="C2:J2"/>
  </mergeCells>
  <phoneticPr fontId="3" type="noConversion"/>
  <conditionalFormatting sqref="J4:J60">
    <cfRule type="cellIs" dxfId="1" priority="0" stopIfTrue="1" operator="lessThan">
      <formula>50</formula>
    </cfRule>
    <cfRule type="cellIs" dxfId="0" priority="0" stopIfTrue="1" operator="greaterThanOrEqual">
      <formula>65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2018-10-08T18:59:46Z</dcterms:created>
  <dcterms:modified xsi:type="dcterms:W3CDTF">2018-10-08T19:00:59Z</dcterms:modified>
</cp:coreProperties>
</file>