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940" yWindow="940" windowWidth="33440" windowHeight="19220" tabRatio="500"/>
  </bookViews>
  <sheets>
    <sheet name="Sheet1 (2)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13" i="1"/>
  <c r="Q12"/>
  <c r="O13"/>
  <c r="O12"/>
  <c r="M13"/>
  <c r="M12"/>
  <c r="N13"/>
  <c r="P13"/>
  <c r="J13"/>
  <c r="I13"/>
  <c r="I12"/>
  <c r="J12"/>
  <c r="N12"/>
  <c r="P12"/>
</calcChain>
</file>

<file path=xl/sharedStrings.xml><?xml version="1.0" encoding="utf-8"?>
<sst xmlns="http://schemas.openxmlformats.org/spreadsheetml/2006/main" count="55" uniqueCount="50">
  <si>
    <t>Seven Polls Trump Net Approval</t>
    <phoneticPr fontId="3" type="noConversion"/>
  </si>
  <si>
    <t>Civics MT Trump Approval</t>
    <phoneticPr fontId="3" type="noConversion"/>
  </si>
  <si>
    <t>Civiqs MT Trump Net Approval</t>
    <phoneticPr fontId="3" type="noConversion"/>
  </si>
  <si>
    <t>Spry Strategies* (GOP Partisan)</t>
    <phoneticPr fontId="3" type="noConversion"/>
  </si>
  <si>
    <t>Pollster</t>
    <phoneticPr fontId="3" type="noConversion"/>
  </si>
  <si>
    <t>Date Range</t>
    <phoneticPr fontId="3" type="noConversion"/>
  </si>
  <si>
    <t>Plotting Date</t>
    <phoneticPr fontId="3" type="noConversion"/>
  </si>
  <si>
    <t>N</t>
    <phoneticPr fontId="3" type="noConversion"/>
  </si>
  <si>
    <t>Population Sampled</t>
    <phoneticPr fontId="3" type="noConversion"/>
  </si>
  <si>
    <t>Prez Horserace
Biden</t>
    <phoneticPr fontId="3" type="noConversion"/>
  </si>
  <si>
    <t>Prez Horserace
Trump</t>
    <phoneticPr fontId="3" type="noConversion"/>
  </si>
  <si>
    <t>Method</t>
    <phoneticPr fontId="3" type="noConversion"/>
  </si>
  <si>
    <t>MOE/
Credibility Interval</t>
    <phoneticPr fontId="3" type="noConversion"/>
  </si>
  <si>
    <t>Seven Polls Trump Job Approval</t>
    <phoneticPr fontId="3" type="noConversion"/>
  </si>
  <si>
    <r>
      <t xml:space="preserve">C </t>
    </r>
    <r>
      <rPr>
        <b/>
        <sz val="20"/>
        <rFont val="Calibri"/>
      </rPr>
      <t>±</t>
    </r>
    <phoneticPr fontId="3" type="noConversion"/>
  </si>
  <si>
    <t>By James Conner, flatheadmemo.com. Data from each pollster's topline and crosstabs report. Except for N, all numbers are percentages.
Last modified on 20 August 2020.</t>
    <phoneticPr fontId="3" type="noConversion"/>
  </si>
  <si>
    <t>Trump v. Biden, Montana Pre Convention Polls</t>
    <phoneticPr fontId="3" type="noConversion"/>
  </si>
  <si>
    <t>Another Candidate</t>
    <phoneticPr fontId="3" type="noConversion"/>
  </si>
  <si>
    <t>Do Not Intend to Vote</t>
    <phoneticPr fontId="3" type="noConversion"/>
  </si>
  <si>
    <t>Undecided</t>
    <phoneticPr fontId="3" type="noConversion"/>
  </si>
  <si>
    <t>Public Policy Polling</t>
    <phoneticPr fontId="3" type="noConversion"/>
  </si>
  <si>
    <t>12–13 Mae</t>
    <phoneticPr fontId="3" type="noConversion"/>
  </si>
  <si>
    <t>V</t>
    <phoneticPr fontId="3" type="noConversion"/>
  </si>
  <si>
    <t>Telephone</t>
    <phoneticPr fontId="3" type="noConversion"/>
  </si>
  <si>
    <t>B</t>
    <phoneticPr fontId="3" type="noConversion"/>
  </si>
  <si>
    <t>10–27 April</t>
    <phoneticPr fontId="3" type="noConversion"/>
  </si>
  <si>
    <t>RV</t>
    <phoneticPr fontId="3" type="noConversion"/>
  </si>
  <si>
    <t>Online</t>
    <phoneticPr fontId="3" type="noConversion"/>
  </si>
  <si>
    <t>Online</t>
    <phoneticPr fontId="3" type="noConversion"/>
  </si>
  <si>
    <t>University of Montana</t>
    <phoneticPr fontId="3" type="noConversion"/>
  </si>
  <si>
    <t>17–26 June</t>
    <phoneticPr fontId="3" type="noConversion"/>
  </si>
  <si>
    <t>9–10 July</t>
    <phoneticPr fontId="3" type="noConversion"/>
  </si>
  <si>
    <t>V</t>
    <phoneticPr fontId="3" type="noConversion"/>
  </si>
  <si>
    <t>LL &amp; Mobile Text</t>
    <phoneticPr fontId="3" type="noConversion"/>
  </si>
  <si>
    <t>B</t>
    <phoneticPr fontId="3" type="noConversion"/>
  </si>
  <si>
    <t>Civiqs</t>
    <phoneticPr fontId="3" type="noConversion"/>
  </si>
  <si>
    <t>11–13 July</t>
    <phoneticPr fontId="3" type="noConversion"/>
  </si>
  <si>
    <t>RV</t>
    <phoneticPr fontId="3" type="noConversion"/>
  </si>
  <si>
    <t>B/C</t>
    <phoneticPr fontId="3" type="noConversion"/>
  </si>
  <si>
    <t>11 Jul–16 Jul</t>
    <phoneticPr fontId="3" type="noConversion"/>
  </si>
  <si>
    <t>LV</t>
    <phoneticPr fontId="3" type="noConversion"/>
  </si>
  <si>
    <t>IRC &amp; OLM</t>
    <phoneticPr fontId="3" type="noConversion"/>
  </si>
  <si>
    <t>Emerson College</t>
    <phoneticPr fontId="3" type="noConversion"/>
  </si>
  <si>
    <t>31 Jul – 2 Aug</t>
    <phoneticPr fontId="3" type="noConversion"/>
  </si>
  <si>
    <t>OLM</t>
    <phoneticPr fontId="3" type="noConversion"/>
  </si>
  <si>
    <t>A-</t>
    <phoneticPr fontId="3" type="noConversion"/>
  </si>
  <si>
    <t>Montana State Bozeman/
University of Denver</t>
    <phoneticPr fontId="3" type="noConversion"/>
  </si>
  <si>
    <t>538 Pollster Rating</t>
    <phoneticPr fontId="3" type="noConversion"/>
  </si>
  <si>
    <t>Mean, June–August</t>
    <phoneticPr fontId="3" type="noConversion"/>
  </si>
  <si>
    <t>Mean, all polls</t>
    <phoneticPr fontId="3" type="noConversion"/>
  </si>
</sst>
</file>

<file path=xl/styles.xml><?xml version="1.0" encoding="utf-8"?>
<styleSheet xmlns="http://schemas.openxmlformats.org/spreadsheetml/2006/main">
  <numFmts count="5">
    <numFmt numFmtId="164" formatCode="d\-mmm\-yyyy"/>
    <numFmt numFmtId="165" formatCode="0.0"/>
    <numFmt numFmtId="166" formatCode="0.0"/>
    <numFmt numFmtId="167" formatCode="@"/>
    <numFmt numFmtId="168" formatCode="General"/>
  </numFmts>
  <fonts count="6">
    <font>
      <sz val="16"/>
      <name val="Calibri"/>
    </font>
    <font>
      <b/>
      <sz val="16"/>
      <name val="Calibri"/>
    </font>
    <font>
      <b/>
      <sz val="28"/>
      <name val="Calibri"/>
    </font>
    <font>
      <sz val="8"/>
      <name val="Calibri"/>
    </font>
    <font>
      <b/>
      <sz val="16"/>
      <color indexed="9"/>
      <name val="Calibri"/>
    </font>
    <font>
      <b/>
      <sz val="20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49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49" fontId="0" fillId="0" borderId="1" xfId="0" applyNumberFormat="1" applyBorder="1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/>
    <xf numFmtId="164" fontId="0" fillId="0" borderId="0" xfId="0" applyNumberFormat="1"/>
    <xf numFmtId="49" fontId="0" fillId="0" borderId="0" xfId="0" applyNumberFormat="1" applyAlignment="1">
      <alignment horizontal="center"/>
    </xf>
    <xf numFmtId="49" fontId="2" fillId="0" borderId="2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wrapText="1"/>
    </xf>
    <xf numFmtId="165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49" fontId="0" fillId="0" borderId="1" xfId="0" applyNumberFormat="1" applyBorder="1" applyAlignment="1">
      <alignment horizontal="right" wrapText="1"/>
    </xf>
    <xf numFmtId="49" fontId="0" fillId="0" borderId="3" xfId="0" applyNumberFormat="1" applyBorder="1" applyAlignment="1">
      <alignment wrapText="1"/>
    </xf>
    <xf numFmtId="49" fontId="0" fillId="0" borderId="3" xfId="0" applyNumberFormat="1" applyBorder="1" applyAlignment="1">
      <alignment horizontal="right" wrapText="1"/>
    </xf>
    <xf numFmtId="164" fontId="0" fillId="0" borderId="3" xfId="0" applyNumberFormat="1" applyBorder="1" applyAlignment="1">
      <alignment wrapText="1"/>
    </xf>
    <xf numFmtId="3" fontId="0" fillId="0" borderId="3" xfId="0" applyNumberFormat="1" applyBorder="1" applyAlignment="1">
      <alignment wrapText="1"/>
    </xf>
    <xf numFmtId="49" fontId="0" fillId="0" borderId="3" xfId="0" applyNumberFormat="1" applyBorder="1" applyAlignment="1">
      <alignment horizontal="center" wrapText="1"/>
    </xf>
    <xf numFmtId="0" fontId="0" fillId="0" borderId="3" xfId="0" applyBorder="1" applyAlignment="1">
      <alignment wrapText="1"/>
    </xf>
    <xf numFmtId="165" fontId="0" fillId="0" borderId="3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0" xfId="0" applyNumberFormat="1" applyBorder="1"/>
    <xf numFmtId="164" fontId="0" fillId="0" borderId="0" xfId="0" applyNumberFormat="1" applyBorder="1"/>
    <xf numFmtId="3" fontId="0" fillId="0" borderId="0" xfId="0" applyNumberFormat="1" applyBorder="1"/>
    <xf numFmtId="49" fontId="0" fillId="0" borderId="0" xfId="0" applyNumberFormat="1" applyBorder="1" applyAlignment="1">
      <alignment horizontal="center"/>
    </xf>
    <xf numFmtId="0" fontId="0" fillId="0" borderId="0" xfId="0" applyBorder="1"/>
    <xf numFmtId="165" fontId="0" fillId="0" borderId="0" xfId="0" applyNumberFormat="1" applyBorder="1"/>
    <xf numFmtId="0" fontId="0" fillId="0" borderId="0" xfId="0"/>
    <xf numFmtId="49" fontId="0" fillId="0" borderId="0" xfId="0" applyNumberFormat="1" applyBorder="1" applyAlignment="1">
      <alignment horizontal="left" vertical="top" wrapText="1"/>
    </xf>
    <xf numFmtId="49" fontId="0" fillId="0" borderId="8" xfId="0" applyNumberFormat="1" applyBorder="1" applyAlignment="1">
      <alignment horizontal="right" wrapText="1"/>
    </xf>
    <xf numFmtId="164" fontId="0" fillId="0" borderId="8" xfId="0" applyNumberFormat="1" applyBorder="1" applyAlignment="1">
      <alignment wrapText="1"/>
    </xf>
    <xf numFmtId="3" fontId="0" fillId="0" borderId="8" xfId="0" applyNumberFormat="1" applyBorder="1" applyAlignment="1">
      <alignment wrapText="1"/>
    </xf>
    <xf numFmtId="49" fontId="0" fillId="0" borderId="8" xfId="0" applyNumberFormat="1" applyBorder="1" applyAlignment="1">
      <alignment horizontal="center" wrapText="1"/>
    </xf>
    <xf numFmtId="0" fontId="0" fillId="0" borderId="8" xfId="0" applyBorder="1" applyAlignment="1">
      <alignment wrapText="1"/>
    </xf>
    <xf numFmtId="165" fontId="0" fillId="0" borderId="8" xfId="0" applyNumberFormat="1" applyBorder="1" applyAlignment="1">
      <alignment wrapText="1"/>
    </xf>
    <xf numFmtId="49" fontId="0" fillId="0" borderId="5" xfId="0" applyNumberFormat="1" applyBorder="1" applyAlignment="1">
      <alignment horizontal="right" wrapText="1"/>
    </xf>
    <xf numFmtId="164" fontId="0" fillId="0" borderId="5" xfId="0" applyNumberFormat="1" applyBorder="1" applyAlignment="1">
      <alignment wrapText="1"/>
    </xf>
    <xf numFmtId="3" fontId="0" fillId="0" borderId="5" xfId="0" applyNumberFormat="1" applyBorder="1" applyAlignment="1">
      <alignment wrapText="1"/>
    </xf>
    <xf numFmtId="49" fontId="0" fillId="0" borderId="5" xfId="0" applyNumberFormat="1" applyBorder="1" applyAlignment="1">
      <alignment horizontal="center" wrapText="1"/>
    </xf>
    <xf numFmtId="0" fontId="0" fillId="0" borderId="5" xfId="0" applyBorder="1" applyAlignment="1">
      <alignment wrapText="1"/>
    </xf>
    <xf numFmtId="165" fontId="0" fillId="0" borderId="5" xfId="0" applyNumberFormat="1" applyBorder="1" applyAlignment="1">
      <alignment wrapText="1"/>
    </xf>
    <xf numFmtId="49" fontId="1" fillId="0" borderId="7" xfId="0" applyNumberFormat="1" applyFont="1" applyBorder="1" applyAlignment="1">
      <alignment horizontal="right" wrapText="1"/>
    </xf>
    <xf numFmtId="49" fontId="1" fillId="0" borderId="4" xfId="0" applyNumberFormat="1" applyFont="1" applyBorder="1" applyAlignment="1">
      <alignment horizontal="right" wrapText="1"/>
    </xf>
    <xf numFmtId="165" fontId="1" fillId="0" borderId="8" xfId="0" applyNumberFormat="1" applyFont="1" applyBorder="1" applyAlignment="1">
      <alignment wrapText="1"/>
    </xf>
    <xf numFmtId="165" fontId="1" fillId="0" borderId="5" xfId="0" applyNumberFormat="1" applyFont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49" fontId="1" fillId="6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65" fontId="1" fillId="0" borderId="11" xfId="0" applyNumberFormat="1" applyFont="1" applyBorder="1" applyAlignment="1">
      <alignment wrapText="1"/>
    </xf>
    <xf numFmtId="165" fontId="1" fillId="0" borderId="10" xfId="0" applyNumberFormat="1" applyFont="1" applyBorder="1" applyAlignment="1">
      <alignment wrapText="1"/>
    </xf>
    <xf numFmtId="168" fontId="0" fillId="0" borderId="0" xfId="0" applyNumberFormat="1" applyBorder="1" applyAlignment="1">
      <alignment horizontal="left" vertical="top" wrapText="1"/>
    </xf>
    <xf numFmtId="168" fontId="0" fillId="0" borderId="0" xfId="0" applyNumberFormat="1" applyBorder="1" applyAlignment="1"/>
    <xf numFmtId="165" fontId="0" fillId="0" borderId="22" xfId="0" applyNumberFormat="1" applyBorder="1" applyAlignment="1">
      <alignment wrapText="1"/>
    </xf>
    <xf numFmtId="165" fontId="0" fillId="0" borderId="24" xfId="0" applyNumberFormat="1" applyBorder="1" applyAlignment="1">
      <alignment wrapText="1"/>
    </xf>
    <xf numFmtId="49" fontId="0" fillId="0" borderId="23" xfId="0" applyNumberFormat="1" applyBorder="1" applyAlignment="1">
      <alignment horizontal="center" wrapText="1"/>
    </xf>
    <xf numFmtId="49" fontId="0" fillId="0" borderId="25" xfId="0" applyNumberFormat="1" applyBorder="1" applyAlignment="1">
      <alignment horizontal="center" wrapText="1"/>
    </xf>
    <xf numFmtId="49" fontId="1" fillId="0" borderId="27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wrapText="1"/>
    </xf>
    <xf numFmtId="49" fontId="0" fillId="0" borderId="3" xfId="0" applyNumberFormat="1" applyBorder="1" applyAlignment="1">
      <alignment horizontal="left" vertical="top" wrapText="1"/>
    </xf>
    <xf numFmtId="166" fontId="0" fillId="0" borderId="1" xfId="0" applyNumberFormat="1" applyBorder="1"/>
    <xf numFmtId="166" fontId="0" fillId="0" borderId="3" xfId="0" applyNumberFormat="1" applyBorder="1"/>
    <xf numFmtId="166" fontId="0" fillId="0" borderId="1" xfId="0" applyNumberFormat="1" applyBorder="1" applyAlignment="1">
      <alignment wrapText="1"/>
    </xf>
    <xf numFmtId="166" fontId="0" fillId="0" borderId="8" xfId="0" applyNumberFormat="1" applyBorder="1" applyAlignment="1">
      <alignment wrapText="1"/>
    </xf>
    <xf numFmtId="166" fontId="0" fillId="0" borderId="5" xfId="0" applyNumberFormat="1" applyBorder="1" applyAlignment="1">
      <alignment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3:R53"/>
  <sheetViews>
    <sheetView showGridLines="0" tabSelected="1" workbookViewId="0">
      <selection activeCell="L21" sqref="L21"/>
    </sheetView>
  </sheetViews>
  <sheetFormatPr baseColWidth="10" defaultRowHeight="25" customHeight="1"/>
  <cols>
    <col min="1" max="1" width="4.6640625" customWidth="1"/>
    <col min="2" max="2" width="17.44140625" style="5" customWidth="1"/>
    <col min="3" max="3" width="12.5546875" style="6" customWidth="1"/>
    <col min="4" max="4" width="11.33203125" style="6" customWidth="1"/>
    <col min="5" max="5" width="6.5546875" customWidth="1"/>
    <col min="6" max="6" width="10.77734375" style="8"/>
    <col min="7" max="7" width="13.44140625" customWidth="1"/>
    <col min="8" max="8" width="9.77734375" customWidth="1"/>
    <col min="9" max="9" width="9.21875" customWidth="1"/>
    <col min="10" max="10" width="8.5546875" customWidth="1"/>
    <col min="11" max="11" width="9" customWidth="1"/>
    <col min="12" max="12" width="8" customWidth="1"/>
    <col min="13" max="13" width="9.21875" customWidth="1"/>
    <col min="14" max="17" width="9.33203125" customWidth="1"/>
    <col min="18" max="18" width="10.77734375" style="8"/>
  </cols>
  <sheetData>
    <row r="3" spans="2:18" ht="38" customHeight="1">
      <c r="B3" s="9" t="s">
        <v>16</v>
      </c>
      <c r="C3" s="10"/>
      <c r="D3" s="10"/>
      <c r="E3" s="11"/>
      <c r="F3" s="10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0"/>
    </row>
    <row r="4" spans="2:18" s="55" customFormat="1" ht="60">
      <c r="B4" s="1" t="s">
        <v>4</v>
      </c>
      <c r="C4" s="1" t="s">
        <v>5</v>
      </c>
      <c r="D4" s="1" t="s">
        <v>6</v>
      </c>
      <c r="E4" s="2" t="s">
        <v>7</v>
      </c>
      <c r="F4" s="1" t="s">
        <v>8</v>
      </c>
      <c r="G4" s="2" t="s">
        <v>11</v>
      </c>
      <c r="H4" s="2" t="s">
        <v>12</v>
      </c>
      <c r="I4" s="51" t="s">
        <v>9</v>
      </c>
      <c r="J4" s="52" t="s">
        <v>10</v>
      </c>
      <c r="K4" s="3" t="s">
        <v>17</v>
      </c>
      <c r="L4" s="3" t="s">
        <v>18</v>
      </c>
      <c r="M4" s="53" t="s">
        <v>19</v>
      </c>
      <c r="N4" s="52" t="s">
        <v>13</v>
      </c>
      <c r="O4" s="52" t="s">
        <v>0</v>
      </c>
      <c r="P4" s="52" t="s">
        <v>1</v>
      </c>
      <c r="Q4" s="66" t="s">
        <v>2</v>
      </c>
      <c r="R4" s="54" t="s">
        <v>47</v>
      </c>
    </row>
    <row r="5" spans="2:18" s="17" customFormat="1" ht="25" customHeight="1">
      <c r="B5" s="4" t="s">
        <v>20</v>
      </c>
      <c r="C5" s="18" t="s">
        <v>21</v>
      </c>
      <c r="D5" s="12">
        <v>42441</v>
      </c>
      <c r="E5" s="13">
        <v>903</v>
      </c>
      <c r="F5" s="14" t="s">
        <v>22</v>
      </c>
      <c r="G5" s="15" t="s">
        <v>23</v>
      </c>
      <c r="H5" s="16">
        <v>3.3</v>
      </c>
      <c r="I5" s="16">
        <v>44</v>
      </c>
      <c r="J5" s="16">
        <v>52</v>
      </c>
      <c r="K5" s="16"/>
      <c r="L5" s="16"/>
      <c r="M5" s="16">
        <v>4</v>
      </c>
      <c r="N5" s="16">
        <v>50</v>
      </c>
      <c r="O5" s="16">
        <v>4</v>
      </c>
      <c r="P5" s="60">
        <v>50</v>
      </c>
      <c r="Q5" s="70">
        <v>2</v>
      </c>
      <c r="R5" s="62" t="s">
        <v>24</v>
      </c>
    </row>
    <row r="6" spans="2:18" s="17" customFormat="1" ht="61" customHeight="1">
      <c r="B6" s="4" t="s">
        <v>46</v>
      </c>
      <c r="C6" s="18" t="s">
        <v>25</v>
      </c>
      <c r="D6" s="12">
        <v>42538</v>
      </c>
      <c r="E6" s="13">
        <v>459</v>
      </c>
      <c r="F6" s="14" t="s">
        <v>26</v>
      </c>
      <c r="G6" s="15" t="s">
        <v>28</v>
      </c>
      <c r="H6" s="16">
        <v>4.5999999999999996</v>
      </c>
      <c r="I6" s="16">
        <v>40</v>
      </c>
      <c r="J6" s="16">
        <v>45</v>
      </c>
      <c r="K6" s="16">
        <v>10</v>
      </c>
      <c r="L6" s="16"/>
      <c r="M6" s="16">
        <v>5</v>
      </c>
      <c r="N6" s="16">
        <v>53.1</v>
      </c>
      <c r="O6" s="16">
        <v>14</v>
      </c>
      <c r="P6" s="60">
        <v>48</v>
      </c>
      <c r="Q6" s="70">
        <v>-2</v>
      </c>
      <c r="R6" s="62"/>
    </row>
    <row r="7" spans="2:18" s="17" customFormat="1" ht="25" customHeight="1">
      <c r="B7" s="4" t="s">
        <v>29</v>
      </c>
      <c r="C7" s="18" t="s">
        <v>30</v>
      </c>
      <c r="D7" s="12">
        <v>42542</v>
      </c>
      <c r="E7" s="13">
        <v>517</v>
      </c>
      <c r="F7" s="14" t="s">
        <v>26</v>
      </c>
      <c r="G7" s="15" t="s">
        <v>28</v>
      </c>
      <c r="H7" s="16">
        <v>4.3</v>
      </c>
      <c r="I7" s="16">
        <v>37.9</v>
      </c>
      <c r="J7" s="16">
        <v>52.3</v>
      </c>
      <c r="K7" s="16"/>
      <c r="L7" s="16"/>
      <c r="M7" s="16">
        <v>9.8000000000000007</v>
      </c>
      <c r="N7" s="16"/>
      <c r="O7" s="16"/>
      <c r="P7" s="60">
        <v>46</v>
      </c>
      <c r="Q7" s="70">
        <v>-6</v>
      </c>
      <c r="R7" s="62"/>
    </row>
    <row r="8" spans="2:18" s="17" customFormat="1" ht="25" customHeight="1">
      <c r="B8" s="4" t="s">
        <v>20</v>
      </c>
      <c r="C8" s="18" t="s">
        <v>31</v>
      </c>
      <c r="D8" s="12">
        <v>42560</v>
      </c>
      <c r="E8" s="13">
        <v>1224</v>
      </c>
      <c r="F8" s="14" t="s">
        <v>32</v>
      </c>
      <c r="G8" s="15" t="s">
        <v>33</v>
      </c>
      <c r="H8" s="16">
        <v>2.8</v>
      </c>
      <c r="I8" s="16">
        <v>42</v>
      </c>
      <c r="J8" s="16">
        <v>51</v>
      </c>
      <c r="K8" s="16"/>
      <c r="L8" s="16"/>
      <c r="M8" s="16">
        <v>7</v>
      </c>
      <c r="N8" s="16">
        <v>51</v>
      </c>
      <c r="O8" s="68">
        <v>5</v>
      </c>
      <c r="P8" s="60">
        <v>46</v>
      </c>
      <c r="Q8" s="68">
        <v>-6</v>
      </c>
      <c r="R8" s="62" t="s">
        <v>34</v>
      </c>
    </row>
    <row r="9" spans="2:18" s="17" customFormat="1" ht="25" customHeight="1">
      <c r="B9" s="4" t="s">
        <v>35</v>
      </c>
      <c r="C9" s="18" t="s">
        <v>36</v>
      </c>
      <c r="D9" s="12">
        <v>42562</v>
      </c>
      <c r="E9" s="13">
        <v>873</v>
      </c>
      <c r="F9" s="14" t="s">
        <v>37</v>
      </c>
      <c r="G9" s="15" t="s">
        <v>27</v>
      </c>
      <c r="H9" s="16">
        <v>4.2</v>
      </c>
      <c r="I9" s="16">
        <v>45</v>
      </c>
      <c r="J9" s="16">
        <v>49</v>
      </c>
      <c r="K9" s="16">
        <v>5</v>
      </c>
      <c r="L9" s="16"/>
      <c r="M9" s="16">
        <v>1</v>
      </c>
      <c r="N9" s="16">
        <v>48</v>
      </c>
      <c r="O9" s="68">
        <v>-2</v>
      </c>
      <c r="P9" s="60">
        <v>46</v>
      </c>
      <c r="Q9" s="68">
        <v>-6</v>
      </c>
      <c r="R9" s="62" t="s">
        <v>38</v>
      </c>
    </row>
    <row r="10" spans="2:18" s="17" customFormat="1" ht="42" customHeight="1">
      <c r="B10" s="67" t="s">
        <v>3</v>
      </c>
      <c r="C10" s="20" t="s">
        <v>39</v>
      </c>
      <c r="D10" s="21">
        <v>42564</v>
      </c>
      <c r="E10" s="22">
        <v>701</v>
      </c>
      <c r="F10" s="23" t="s">
        <v>40</v>
      </c>
      <c r="G10" s="24" t="s">
        <v>41</v>
      </c>
      <c r="H10" s="25">
        <v>3.7</v>
      </c>
      <c r="I10" s="25">
        <v>42.3</v>
      </c>
      <c r="J10" s="25">
        <v>52.3</v>
      </c>
      <c r="K10" s="25"/>
      <c r="L10" s="25"/>
      <c r="M10" s="25">
        <v>6.4</v>
      </c>
      <c r="N10" s="25">
        <v>54.2</v>
      </c>
      <c r="O10" s="68">
        <v>8.4</v>
      </c>
      <c r="P10" s="61">
        <v>46</v>
      </c>
      <c r="Q10" s="68">
        <v>-8</v>
      </c>
      <c r="R10" s="63" t="s">
        <v>38</v>
      </c>
    </row>
    <row r="11" spans="2:18" s="17" customFormat="1" ht="25" customHeight="1" thickBot="1">
      <c r="B11" s="19" t="s">
        <v>42</v>
      </c>
      <c r="C11" s="20" t="s">
        <v>43</v>
      </c>
      <c r="D11" s="21">
        <v>42582</v>
      </c>
      <c r="E11" s="22">
        <v>594</v>
      </c>
      <c r="F11" s="23" t="s">
        <v>40</v>
      </c>
      <c r="G11" s="24" t="s">
        <v>44</v>
      </c>
      <c r="H11" s="25">
        <v>4</v>
      </c>
      <c r="I11" s="25">
        <v>42.1</v>
      </c>
      <c r="J11" s="25">
        <v>53.3</v>
      </c>
      <c r="K11" s="25"/>
      <c r="L11" s="25"/>
      <c r="M11" s="25">
        <v>4.8</v>
      </c>
      <c r="N11" s="25">
        <v>52.3</v>
      </c>
      <c r="O11" s="69">
        <v>8.4</v>
      </c>
      <c r="P11" s="61">
        <v>45</v>
      </c>
      <c r="Q11" s="69">
        <v>-6</v>
      </c>
      <c r="R11" s="63" t="s">
        <v>45</v>
      </c>
    </row>
    <row r="12" spans="2:18" s="17" customFormat="1" ht="25" customHeight="1">
      <c r="B12" s="47" t="s">
        <v>49</v>
      </c>
      <c r="C12" s="35"/>
      <c r="D12" s="36"/>
      <c r="E12" s="37"/>
      <c r="F12" s="38"/>
      <c r="G12" s="39"/>
      <c r="H12" s="40"/>
      <c r="I12" s="49">
        <f>AVERAGE(I5:I11)</f>
        <v>41.9</v>
      </c>
      <c r="J12" s="49">
        <f>AVERAGE(J5:J11)</f>
        <v>50.7</v>
      </c>
      <c r="K12" s="49"/>
      <c r="L12" s="49"/>
      <c r="M12" s="49">
        <f>AVERAGE(M5:M11)</f>
        <v>5.4285714285714288</v>
      </c>
      <c r="N12" s="49">
        <f>AVERAGE(N5:N11)</f>
        <v>51.433333333333337</v>
      </c>
      <c r="O12" s="49">
        <f>(O5+O6+O8+O9+O10+O11)/6</f>
        <v>6.3</v>
      </c>
      <c r="P12" s="56">
        <f>AVERAGE(P5:P11)</f>
        <v>46.714285714285715</v>
      </c>
      <c r="Q12" s="71">
        <f>AVERAGE(Q5:Q11)</f>
        <v>-4.5714285714285712</v>
      </c>
      <c r="R12" s="64" t="s">
        <v>14</v>
      </c>
    </row>
    <row r="13" spans="2:18" s="17" customFormat="1" ht="25" customHeight="1" thickBot="1">
      <c r="B13" s="48" t="s">
        <v>48</v>
      </c>
      <c r="C13" s="41"/>
      <c r="D13" s="42"/>
      <c r="E13" s="43"/>
      <c r="F13" s="44"/>
      <c r="G13" s="45"/>
      <c r="H13" s="46"/>
      <c r="I13" s="50">
        <f>(I7+I8+I9+I10+I11)/5</f>
        <v>41.86</v>
      </c>
      <c r="J13" s="50">
        <f>(J7+J8+J9+J10+J11)/5</f>
        <v>51.580000000000005</v>
      </c>
      <c r="K13" s="50"/>
      <c r="L13" s="50"/>
      <c r="M13" s="50">
        <f>(M7+M8+M9+M10+M11)/5</f>
        <v>5.8000000000000007</v>
      </c>
      <c r="N13" s="50">
        <f>(N8+N9+N10+N11)/4</f>
        <v>51.375</v>
      </c>
      <c r="O13" s="50">
        <f>AVERAGE(O8:O11)</f>
        <v>4.95</v>
      </c>
      <c r="P13" s="57">
        <f>(P7+P8+P9+P10+P11)/5</f>
        <v>45.8</v>
      </c>
      <c r="Q13" s="72">
        <f>AVERAGE(Q8:Q11)</f>
        <v>-6.5</v>
      </c>
      <c r="R13" s="65"/>
    </row>
    <row r="14" spans="2:18" ht="25" customHeight="1">
      <c r="B14" s="26"/>
      <c r="C14" s="27"/>
      <c r="D14" s="28"/>
      <c r="E14" s="29"/>
      <c r="F14" s="30"/>
      <c r="G14" s="3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0"/>
    </row>
    <row r="15" spans="2:18" ht="25" customHeight="1">
      <c r="B15" s="34" t="s">
        <v>15</v>
      </c>
      <c r="C15" s="33"/>
      <c r="D15" s="33"/>
      <c r="E15" s="33"/>
      <c r="F15" s="30"/>
      <c r="G15" s="58"/>
      <c r="H15" s="58"/>
      <c r="I15" s="58"/>
      <c r="J15" s="58"/>
      <c r="K15" s="32"/>
      <c r="L15" s="32"/>
      <c r="M15" s="32"/>
      <c r="N15" s="32"/>
      <c r="O15" s="32"/>
      <c r="P15" s="32"/>
      <c r="Q15" s="32"/>
      <c r="R15" s="30"/>
    </row>
    <row r="16" spans="2:18" ht="25" customHeight="1">
      <c r="B16" s="33"/>
      <c r="C16" s="33"/>
      <c r="D16" s="33"/>
      <c r="E16" s="33"/>
      <c r="F16" s="30"/>
      <c r="G16" s="58"/>
      <c r="H16" s="58"/>
      <c r="I16" s="58"/>
      <c r="J16" s="58"/>
      <c r="K16" s="32"/>
      <c r="L16" s="32"/>
      <c r="M16" s="32"/>
      <c r="N16" s="32"/>
      <c r="O16" s="32"/>
      <c r="P16" s="32"/>
      <c r="Q16" s="32"/>
      <c r="R16" s="30"/>
    </row>
    <row r="17" spans="2:18" ht="25" customHeight="1">
      <c r="B17" s="33"/>
      <c r="C17" s="33"/>
      <c r="D17" s="33"/>
      <c r="E17" s="33"/>
      <c r="F17" s="30"/>
      <c r="G17" s="58"/>
      <c r="H17" s="58"/>
      <c r="I17" s="58"/>
      <c r="J17" s="58"/>
      <c r="K17" s="32"/>
      <c r="L17" s="32"/>
      <c r="M17" s="32"/>
      <c r="N17" s="32"/>
      <c r="O17" s="32"/>
      <c r="P17" s="32"/>
      <c r="Q17" s="32"/>
      <c r="R17" s="30"/>
    </row>
    <row r="18" spans="2:18" ht="25" customHeight="1">
      <c r="B18" s="33"/>
      <c r="C18" s="33"/>
      <c r="D18" s="33"/>
      <c r="E18" s="33"/>
      <c r="F18" s="30"/>
      <c r="G18" s="58"/>
      <c r="H18" s="58"/>
      <c r="I18" s="58"/>
      <c r="J18" s="58"/>
      <c r="K18" s="32"/>
      <c r="L18" s="32"/>
      <c r="M18" s="32"/>
      <c r="N18" s="32"/>
      <c r="O18" s="32"/>
      <c r="P18" s="32"/>
      <c r="Q18" s="32"/>
      <c r="R18" s="30"/>
    </row>
    <row r="19" spans="2:18" ht="25" customHeight="1">
      <c r="B19" s="33"/>
      <c r="C19" s="33"/>
      <c r="D19" s="33"/>
      <c r="E19" s="33"/>
      <c r="F19" s="30"/>
      <c r="G19" s="58"/>
      <c r="H19" s="58"/>
      <c r="I19" s="58"/>
      <c r="J19" s="58"/>
      <c r="K19" s="32"/>
      <c r="L19" s="32"/>
      <c r="M19" s="32"/>
      <c r="N19" s="32"/>
      <c r="O19" s="32"/>
      <c r="P19" s="32"/>
      <c r="Q19" s="32"/>
      <c r="R19" s="30"/>
    </row>
    <row r="20" spans="2:18" ht="25" customHeight="1">
      <c r="B20" s="33"/>
      <c r="C20" s="33"/>
      <c r="D20" s="33"/>
      <c r="E20" s="33"/>
      <c r="F20" s="30"/>
      <c r="G20" s="58"/>
      <c r="H20" s="58"/>
      <c r="I20" s="58"/>
      <c r="J20" s="58"/>
      <c r="K20" s="32"/>
      <c r="L20" s="32"/>
      <c r="M20" s="32"/>
      <c r="N20" s="32"/>
      <c r="O20" s="32"/>
      <c r="P20" s="32"/>
      <c r="Q20" s="32"/>
      <c r="R20" s="30"/>
    </row>
    <row r="21" spans="2:18" ht="25" customHeight="1">
      <c r="B21" s="26"/>
      <c r="C21" s="27"/>
      <c r="D21" s="28"/>
      <c r="E21" s="29"/>
      <c r="F21" s="30"/>
      <c r="G21" s="59"/>
      <c r="H21" s="59"/>
      <c r="I21" s="59"/>
      <c r="J21" s="59"/>
      <c r="K21" s="32"/>
      <c r="L21" s="32"/>
      <c r="M21" s="32"/>
      <c r="N21" s="32"/>
      <c r="O21" s="32"/>
      <c r="P21" s="32"/>
      <c r="Q21" s="32"/>
      <c r="R21" s="30"/>
    </row>
    <row r="22" spans="2:18" ht="25" customHeight="1">
      <c r="B22" s="26"/>
      <c r="C22" s="27"/>
      <c r="D22" s="28"/>
      <c r="E22" s="29"/>
      <c r="F22" s="30"/>
      <c r="G22" s="59"/>
      <c r="H22" s="59"/>
      <c r="I22" s="59"/>
      <c r="J22" s="59"/>
      <c r="K22" s="32"/>
      <c r="L22" s="32"/>
      <c r="M22" s="32"/>
      <c r="N22" s="32"/>
      <c r="O22" s="32"/>
      <c r="P22" s="32"/>
      <c r="Q22" s="32"/>
      <c r="R22" s="30"/>
    </row>
    <row r="23" spans="2:18" ht="25" customHeight="1">
      <c r="B23" s="26"/>
      <c r="C23" s="27"/>
      <c r="D23" s="28"/>
      <c r="E23" s="29"/>
      <c r="F23" s="30"/>
      <c r="G23" s="59"/>
      <c r="H23" s="59"/>
      <c r="I23" s="59"/>
      <c r="J23" s="59"/>
      <c r="K23" s="32"/>
      <c r="L23" s="32"/>
      <c r="M23" s="32"/>
      <c r="N23" s="32"/>
      <c r="O23" s="32"/>
      <c r="P23" s="32"/>
      <c r="Q23" s="32"/>
      <c r="R23" s="30"/>
    </row>
    <row r="24" spans="2:18" ht="25" customHeight="1">
      <c r="B24" s="26"/>
      <c r="C24" s="27"/>
      <c r="D24" s="28"/>
      <c r="E24" s="29"/>
      <c r="F24" s="30"/>
      <c r="G24" s="59"/>
      <c r="H24" s="59"/>
      <c r="I24" s="59"/>
      <c r="J24" s="59"/>
      <c r="K24" s="32"/>
      <c r="L24" s="32"/>
      <c r="M24" s="32"/>
      <c r="N24" s="32"/>
      <c r="O24" s="32"/>
      <c r="P24" s="32"/>
      <c r="Q24" s="32"/>
      <c r="R24" s="30"/>
    </row>
    <row r="25" spans="2:18" ht="25" customHeight="1">
      <c r="B25" s="26"/>
      <c r="C25" s="27"/>
      <c r="D25" s="28"/>
      <c r="E25" s="29"/>
      <c r="F25" s="30"/>
      <c r="G25" s="59"/>
      <c r="H25" s="59"/>
      <c r="I25" s="59"/>
      <c r="J25" s="59"/>
      <c r="K25" s="32"/>
      <c r="L25" s="32"/>
      <c r="M25" s="32"/>
      <c r="N25" s="32"/>
      <c r="O25" s="32"/>
      <c r="P25" s="32"/>
      <c r="Q25" s="32"/>
      <c r="R25" s="30"/>
    </row>
    <row r="26" spans="2:18" ht="25" customHeight="1">
      <c r="B26" s="26"/>
      <c r="C26" s="27"/>
      <c r="D26" s="28"/>
      <c r="E26" s="29"/>
      <c r="F26" s="30"/>
      <c r="G26" s="31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0"/>
    </row>
    <row r="27" spans="2:18" ht="25" customHeight="1">
      <c r="B27" s="26"/>
      <c r="C27" s="27"/>
      <c r="D27" s="28"/>
      <c r="E27" s="29"/>
      <c r="F27" s="30"/>
      <c r="G27" s="31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0"/>
    </row>
    <row r="28" spans="2:18" ht="25" customHeight="1">
      <c r="B28" s="26"/>
      <c r="C28" s="27"/>
      <c r="D28" s="28"/>
      <c r="E28" s="29"/>
      <c r="F28" s="30"/>
      <c r="G28" s="31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0"/>
    </row>
    <row r="29" spans="2:18" ht="25" customHeight="1">
      <c r="B29" s="26"/>
      <c r="C29" s="27"/>
      <c r="D29" s="28"/>
      <c r="E29" s="29"/>
      <c r="F29" s="30"/>
      <c r="G29" s="31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0"/>
    </row>
    <row r="30" spans="2:18" ht="25" customHeight="1">
      <c r="B30" s="26"/>
      <c r="C30" s="27"/>
      <c r="D30" s="28"/>
      <c r="E30" s="29"/>
      <c r="F30" s="30"/>
      <c r="G30" s="31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0"/>
    </row>
    <row r="31" spans="2:18" ht="25" customHeight="1">
      <c r="B31" s="26"/>
      <c r="C31" s="27"/>
      <c r="D31" s="28"/>
      <c r="E31" s="29"/>
      <c r="F31" s="30"/>
      <c r="G31" s="31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0"/>
    </row>
    <row r="32" spans="2:18" ht="25" customHeight="1">
      <c r="B32" s="26"/>
      <c r="C32" s="27"/>
      <c r="D32" s="28"/>
      <c r="E32" s="29"/>
      <c r="F32" s="30"/>
      <c r="G32" s="31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0"/>
    </row>
    <row r="33" spans="2:18" ht="25" customHeight="1">
      <c r="B33" s="26"/>
      <c r="C33" s="27"/>
      <c r="D33" s="28"/>
      <c r="E33" s="29"/>
      <c r="F33" s="30"/>
      <c r="G33" s="31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0"/>
    </row>
    <row r="34" spans="2:18" ht="25" customHeight="1">
      <c r="B34" s="26"/>
      <c r="C34" s="27"/>
      <c r="D34" s="28"/>
      <c r="E34" s="29"/>
      <c r="F34" s="30"/>
      <c r="G34" s="31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0"/>
    </row>
    <row r="35" spans="2:18" ht="25" customHeight="1">
      <c r="B35" s="26"/>
      <c r="C35" s="27"/>
      <c r="D35" s="28"/>
      <c r="E35" s="29"/>
      <c r="F35" s="30"/>
      <c r="G35" s="31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0"/>
    </row>
    <row r="36" spans="2:18" ht="25" customHeight="1">
      <c r="B36" s="26"/>
      <c r="C36" s="27"/>
      <c r="D36" s="28"/>
      <c r="E36" s="29"/>
      <c r="F36" s="30"/>
      <c r="G36" s="31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0"/>
    </row>
    <row r="37" spans="2:18" ht="25" customHeight="1">
      <c r="B37" s="26"/>
      <c r="C37" s="27"/>
      <c r="D37" s="28"/>
      <c r="E37" s="29"/>
      <c r="F37" s="30"/>
      <c r="G37" s="31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0"/>
    </row>
    <row r="38" spans="2:18" ht="25" customHeight="1">
      <c r="B38" s="26"/>
      <c r="C38" s="27"/>
      <c r="D38" s="28"/>
      <c r="E38" s="29"/>
      <c r="F38" s="30"/>
      <c r="G38" s="31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0"/>
    </row>
    <row r="39" spans="2:18" ht="25" customHeight="1">
      <c r="B39" s="26"/>
      <c r="C39" s="27"/>
      <c r="D39" s="28"/>
      <c r="E39" s="29"/>
      <c r="F39" s="30"/>
      <c r="G39" s="31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0"/>
    </row>
    <row r="40" spans="2:18" ht="25" customHeight="1">
      <c r="B40" s="26"/>
      <c r="C40" s="27"/>
      <c r="D40" s="28"/>
      <c r="E40" s="29"/>
      <c r="F40" s="30"/>
      <c r="G40" s="31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0"/>
    </row>
    <row r="41" spans="2:18" ht="25" customHeight="1">
      <c r="B41" s="26"/>
      <c r="C41" s="27"/>
      <c r="D41" s="28"/>
      <c r="E41" s="29"/>
      <c r="F41" s="30"/>
      <c r="G41" s="31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 spans="2:18" ht="25" customHeight="1">
      <c r="B42" s="26"/>
      <c r="C42" s="27"/>
      <c r="D42" s="28"/>
      <c r="E42" s="29"/>
      <c r="F42" s="30"/>
      <c r="G42" s="31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 spans="2:18" ht="25" customHeight="1">
      <c r="B43" s="26"/>
      <c r="C43" s="27"/>
      <c r="D43" s="28"/>
      <c r="E43" s="29"/>
      <c r="F43" s="30"/>
      <c r="G43" s="31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 spans="2:18" ht="25" customHeight="1">
      <c r="B44" s="26"/>
      <c r="C44" s="27"/>
      <c r="D44" s="28"/>
      <c r="E44" s="31"/>
      <c r="F44" s="30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0"/>
    </row>
    <row r="45" spans="2:18" ht="25" customHeight="1">
      <c r="B45" s="26"/>
      <c r="C45" s="27"/>
      <c r="D45" s="28"/>
      <c r="E45" s="31"/>
      <c r="F45" s="30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0"/>
    </row>
    <row r="46" spans="2:18" ht="25" customHeight="1">
      <c r="B46" s="26"/>
      <c r="C46" s="27"/>
      <c r="D46" s="28"/>
      <c r="E46" s="31"/>
      <c r="F46" s="30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0"/>
    </row>
    <row r="47" spans="2:18" ht="25" customHeight="1">
      <c r="D47" s="7"/>
    </row>
    <row r="48" spans="2:18" ht="25" customHeight="1">
      <c r="D48" s="7"/>
    </row>
    <row r="49" spans="4:4" ht="25" customHeight="1">
      <c r="D49" s="7"/>
    </row>
    <row r="50" spans="4:4" ht="25" customHeight="1">
      <c r="D50" s="7"/>
    </row>
    <row r="51" spans="4:4" ht="25" customHeight="1">
      <c r="D51" s="7"/>
    </row>
    <row r="52" spans="4:4" ht="25" customHeight="1">
      <c r="D52" s="7"/>
    </row>
    <row r="53" spans="4:4" ht="25" customHeight="1">
      <c r="D53" s="7"/>
    </row>
  </sheetData>
  <sheetCalcPr fullCalcOnLoad="1"/>
  <mergeCells count="3">
    <mergeCell ref="B3:R3"/>
    <mergeCell ref="B15:E20"/>
    <mergeCell ref="R12:R13"/>
  </mergeCells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Conner</dc:creator>
  <cp:lastModifiedBy>James Conner</cp:lastModifiedBy>
  <dcterms:created xsi:type="dcterms:W3CDTF">2020-08-14T16:01:57Z</dcterms:created>
  <dcterms:modified xsi:type="dcterms:W3CDTF">2020-08-21T15:38:59Z</dcterms:modified>
</cp:coreProperties>
</file>