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20180" tabRatio="500"/>
  </bookViews>
  <sheets>
    <sheet name="Sheet1 (2)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62" i="1"/>
  <c r="H62"/>
  <c r="E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F47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2"/>
  <c r="G32"/>
  <c r="F32"/>
  <c r="H31"/>
  <c r="G31"/>
  <c r="F31"/>
  <c r="H30"/>
  <c r="G30"/>
  <c r="F30"/>
  <c r="H29"/>
  <c r="G29"/>
  <c r="F29"/>
  <c r="H28"/>
  <c r="G28"/>
  <c r="F28"/>
  <c r="H27"/>
  <c r="G27"/>
  <c r="F27"/>
  <c r="H26"/>
  <c r="G26"/>
  <c r="F26"/>
  <c r="H25"/>
  <c r="G25"/>
  <c r="F25"/>
  <c r="H24"/>
  <c r="G24"/>
  <c r="F24"/>
  <c r="H23"/>
  <c r="G23"/>
  <c r="F23"/>
  <c r="H22"/>
  <c r="G22"/>
  <c r="F22"/>
  <c r="H21"/>
  <c r="G21"/>
  <c r="F21"/>
  <c r="H20"/>
  <c r="G20"/>
  <c r="F20"/>
  <c r="H19"/>
  <c r="G19"/>
  <c r="F19"/>
  <c r="H18"/>
  <c r="G18"/>
  <c r="F18"/>
  <c r="H17"/>
  <c r="G17"/>
  <c r="F17"/>
  <c r="H16"/>
  <c r="G16"/>
  <c r="F16"/>
  <c r="H15"/>
  <c r="G15"/>
  <c r="F15"/>
  <c r="H14"/>
  <c r="G14"/>
  <c r="F14"/>
  <c r="H13"/>
  <c r="G13"/>
  <c r="F13"/>
  <c r="H12"/>
  <c r="G12"/>
  <c r="F12"/>
  <c r="H11"/>
  <c r="G11"/>
  <c r="F11"/>
  <c r="H10"/>
  <c r="G10"/>
  <c r="F10"/>
  <c r="H9"/>
  <c r="G9"/>
  <c r="F9"/>
  <c r="H8"/>
  <c r="G8"/>
  <c r="F8"/>
  <c r="H7"/>
  <c r="G7"/>
  <c r="F7"/>
  <c r="H6"/>
  <c r="G6"/>
  <c r="F6"/>
</calcChain>
</file>

<file path=xl/sharedStrings.xml><?xml version="1.0" encoding="utf-8"?>
<sst xmlns="http://schemas.openxmlformats.org/spreadsheetml/2006/main" count="66" uniqueCount="66">
  <si>
    <t>Registered Voters</t>
  </si>
  <si>
    <t>Beaverhead</t>
  </si>
  <si>
    <t>Big Horn</t>
  </si>
  <si>
    <t>Blaine</t>
  </si>
  <si>
    <t>Broadwater</t>
  </si>
  <si>
    <t>Carbon</t>
  </si>
  <si>
    <t>Carter</t>
  </si>
  <si>
    <t>Cascade</t>
  </si>
  <si>
    <t>Chouteau</t>
  </si>
  <si>
    <t>Custer</t>
  </si>
  <si>
    <t>Daniels</t>
  </si>
  <si>
    <t>Dawson</t>
  </si>
  <si>
    <t>Deer Lodge</t>
  </si>
  <si>
    <t>Fallon</t>
  </si>
  <si>
    <t>Fergus</t>
  </si>
  <si>
    <t>Flathead</t>
  </si>
  <si>
    <t>Gallatin</t>
  </si>
  <si>
    <t>Garfield</t>
  </si>
  <si>
    <t>Glacier</t>
  </si>
  <si>
    <t>Golden Valley</t>
  </si>
  <si>
    <t>Granite</t>
  </si>
  <si>
    <t>Hill</t>
  </si>
  <si>
    <t>Jefferson</t>
  </si>
  <si>
    <t>Judith Basin</t>
  </si>
  <si>
    <t>Lake</t>
  </si>
  <si>
    <t>Lewis &amp; Clark</t>
  </si>
  <si>
    <t>Liberty</t>
  </si>
  <si>
    <t>Lincoln</t>
  </si>
  <si>
    <t>Madison</t>
  </si>
  <si>
    <t>McCone</t>
  </si>
  <si>
    <t>Meagher</t>
  </si>
  <si>
    <t>Mineral</t>
  </si>
  <si>
    <t>Missoula</t>
  </si>
  <si>
    <t>Musselshell</t>
  </si>
  <si>
    <t>Park</t>
  </si>
  <si>
    <t>Petroleum</t>
  </si>
  <si>
    <t>Phillips</t>
  </si>
  <si>
    <t>Pondera</t>
  </si>
  <si>
    <t>Powder River</t>
  </si>
  <si>
    <t>Powell</t>
  </si>
  <si>
    <t>Prairie</t>
  </si>
  <si>
    <t>Ravalli</t>
  </si>
  <si>
    <t>Richland</t>
  </si>
  <si>
    <t>Roosevelt</t>
  </si>
  <si>
    <t>Rosebud</t>
  </si>
  <si>
    <t>Sanders</t>
  </si>
  <si>
    <t>Sheridan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</si>
  <si>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</si>
  <si>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</si>
  <si>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</si>
  <si>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</si>
  <si>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</si>
  <si>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</si>
  <si>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</si>
  <si>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</si>
  <si>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</si>
  <si>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</si>
  <si>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Total</t>
  </si>
  <si>
    <t>Provided by the Office of Montana Secretary of State</t>
  </si>
  <si>
    <t>Absentee Sent</t>
    <phoneticPr fontId="3" type="noConversion"/>
  </si>
  <si>
    <t>Absentee Received</t>
    <phoneticPr fontId="3" type="noConversion"/>
  </si>
  <si>
    <t>Percent Absentee Received</t>
    <phoneticPr fontId="3" type="noConversion"/>
  </si>
  <si>
    <t>Percent Registered Voted</t>
    <phoneticPr fontId="3" type="noConversion"/>
  </si>
  <si>
    <t>Absentee Percent Registered</t>
    <phoneticPr fontId="3" type="noConversion"/>
  </si>
  <si>
    <t>County</t>
    <phoneticPr fontId="3" type="noConversion"/>
  </si>
  <si>
    <t>Monana Registered and Absentee Voters 5 June 2022</t>
    <phoneticPr fontId="3" type="noConversion"/>
  </si>
</sst>
</file>

<file path=xl/styles.xml><?xml version="1.0" encoding="utf-8"?>
<styleSheet xmlns="http://schemas.openxmlformats.org/spreadsheetml/2006/main">
  <numFmts count="4">
    <numFmt numFmtId="164" formatCode="#,###"/>
    <numFmt numFmtId="165" formatCode="#,##0"/>
    <numFmt numFmtId="166" formatCode="#,##0.0"/>
    <numFmt numFmtId="167" formatCode="0.0"/>
  </numFmts>
  <fonts count="6">
    <font>
      <sz val="11"/>
      <name val="Calibri"/>
    </font>
    <font>
      <b/>
      <sz val="16"/>
      <name val="Calibri"/>
    </font>
    <font>
      <sz val="16"/>
      <name val="Calibri"/>
    </font>
    <font>
      <sz val="8"/>
      <name val="Calibri"/>
    </font>
    <font>
      <b/>
      <sz val="16"/>
      <color indexed="9"/>
      <name val="Calibri"/>
    </font>
    <font>
      <b/>
      <sz val="2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20">
    <xf numFmtId="0" fontId="0" fillId="0" borderId="0" xfId="0" applyNumberFormat="1" applyFont="1"/>
    <xf numFmtId="0" fontId="2" fillId="0" borderId="0" xfId="0" applyNumberFormat="1" applyFont="1"/>
    <xf numFmtId="0" fontId="1" fillId="0" borderId="0" xfId="0" applyNumberFormat="1" applyFont="1" applyAlignment="1">
      <alignment horizontal="center" wrapText="1"/>
    </xf>
    <xf numFmtId="0" fontId="2" fillId="0" borderId="1" xfId="0" applyNumberFormat="1" applyFont="1" applyBorder="1"/>
    <xf numFmtId="165" fontId="2" fillId="0" borderId="1" xfId="0" applyNumberFormat="1" applyFont="1" applyBorder="1"/>
    <xf numFmtId="166" fontId="2" fillId="0" borderId="1" xfId="0" applyNumberFormat="1" applyFont="1" applyBorder="1"/>
    <xf numFmtId="167" fontId="2" fillId="0" borderId="1" xfId="0" applyNumberFormat="1" applyFont="1" applyBorder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166" fontId="2" fillId="2" borderId="1" xfId="0" applyNumberFormat="1" applyFont="1" applyFill="1" applyBorder="1"/>
    <xf numFmtId="167" fontId="2" fillId="2" borderId="1" xfId="0" applyNumberFormat="1" applyFont="1" applyFill="1" applyBorder="1"/>
    <xf numFmtId="0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166" fontId="1" fillId="0" borderId="1" xfId="0" applyNumberFormat="1" applyFont="1" applyBorder="1"/>
    <xf numFmtId="167" fontId="1" fillId="0" borderId="1" xfId="0" applyNumberFormat="1" applyFont="1" applyBorder="1"/>
    <xf numFmtId="165" fontId="2" fillId="0" borderId="0" xfId="0" applyNumberFormat="1" applyFont="1"/>
    <xf numFmtId="0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H64"/>
  <sheetViews>
    <sheetView showGridLines="0" tabSelected="1" zoomScale="125" workbookViewId="0">
      <pane ySplit="5" topLeftCell="A45" activePane="bottomLeft" state="frozen"/>
      <selection pane="bottomLeft" activeCell="J8" sqref="J8"/>
    </sheetView>
  </sheetViews>
  <sheetFormatPr baseColWidth="10" defaultColWidth="6" defaultRowHeight="20"/>
  <cols>
    <col min="1" max="1" width="6" style="1"/>
    <col min="2" max="2" width="17.5" style="1" customWidth="1"/>
    <col min="3" max="3" width="13.83203125" style="1" customWidth="1"/>
    <col min="4" max="4" width="11.83203125" style="1" customWidth="1"/>
    <col min="5" max="5" width="12.5" style="1" customWidth="1"/>
    <col min="6" max="13" width="19.83203125" style="1" customWidth="1"/>
    <col min="14" max="16384" width="6" style="1"/>
  </cols>
  <sheetData>
    <row r="2" spans="2:8">
      <c r="B2" s="18" t="s">
        <v>65</v>
      </c>
      <c r="C2" s="18"/>
      <c r="D2" s="18"/>
      <c r="E2" s="18"/>
      <c r="F2" s="18"/>
      <c r="G2" s="18"/>
      <c r="H2" s="18"/>
    </row>
    <row r="3" spans="2:8">
      <c r="B3" s="18"/>
      <c r="C3" s="18"/>
      <c r="D3" s="18"/>
      <c r="E3" s="18"/>
      <c r="F3" s="18"/>
      <c r="G3" s="18"/>
      <c r="H3" s="18"/>
    </row>
    <row r="4" spans="2:8">
      <c r="B4" s="19"/>
      <c r="C4" s="19"/>
      <c r="D4" s="19"/>
      <c r="E4" s="19"/>
      <c r="F4" s="19"/>
      <c r="G4" s="19"/>
      <c r="H4" s="19"/>
    </row>
    <row r="5" spans="2:8" s="2" customFormat="1" ht="60">
      <c r="B5" s="16" t="s">
        <v>64</v>
      </c>
      <c r="C5" s="17" t="s">
        <v>0</v>
      </c>
      <c r="D5" s="16" t="s">
        <v>59</v>
      </c>
      <c r="E5" s="16" t="s">
        <v>60</v>
      </c>
      <c r="F5" s="16" t="s">
        <v>61</v>
      </c>
      <c r="G5" s="16" t="s">
        <v>62</v>
      </c>
      <c r="H5" s="16" t="s">
        <v>63</v>
      </c>
    </row>
    <row r="6" spans="2:8">
      <c r="B6" s="3" t="s">
        <v>1</v>
      </c>
      <c r="C6" s="4">
        <v>6938</v>
      </c>
      <c r="D6" s="4">
        <v>3461</v>
      </c>
      <c r="E6" s="4">
        <v>1397</v>
      </c>
      <c r="F6" s="5">
        <f>(E6/D6)*100</f>
        <v>40.364056631031495</v>
      </c>
      <c r="G6" s="5">
        <f>(E6/C6)*100</f>
        <v>20.135485730758145</v>
      </c>
      <c r="H6" s="6">
        <f>(D6/C6)*100</f>
        <v>49.884692995099449</v>
      </c>
    </row>
    <row r="7" spans="2:8">
      <c r="B7" s="3" t="s">
        <v>2</v>
      </c>
      <c r="C7" s="4">
        <v>7063</v>
      </c>
      <c r="D7" s="4">
        <v>2690</v>
      </c>
      <c r="E7" s="4">
        <v>933</v>
      </c>
      <c r="F7" s="5">
        <f t="shared" ref="F7:F62" si="0">(E7/D7)*100</f>
        <v>34.684014869888472</v>
      </c>
      <c r="G7" s="5">
        <f t="shared" ref="G7:G62" si="1">(E7/C7)*100</f>
        <v>13.209684270140167</v>
      </c>
      <c r="H7" s="6">
        <f t="shared" ref="H7:H62" si="2">(D7/C7)*100</f>
        <v>38.085799235452356</v>
      </c>
    </row>
    <row r="8" spans="2:8">
      <c r="B8" s="3" t="s">
        <v>3</v>
      </c>
      <c r="C8" s="4">
        <v>3970</v>
      </c>
      <c r="D8" s="4">
        <v>1897</v>
      </c>
      <c r="E8" s="4">
        <v>710</v>
      </c>
      <c r="F8" s="5">
        <f t="shared" si="0"/>
        <v>37.427517132314179</v>
      </c>
      <c r="G8" s="5">
        <f t="shared" si="1"/>
        <v>17.884130982367758</v>
      </c>
      <c r="H8" s="6">
        <f t="shared" si="2"/>
        <v>47.783375314861459</v>
      </c>
    </row>
    <row r="9" spans="2:8">
      <c r="B9" s="3" t="s">
        <v>4</v>
      </c>
      <c r="C9" s="4">
        <v>5348</v>
      </c>
      <c r="D9" s="4">
        <v>3124</v>
      </c>
      <c r="E9" s="4">
        <v>1247</v>
      </c>
      <c r="F9" s="5">
        <f t="shared" si="0"/>
        <v>39.916773367477596</v>
      </c>
      <c r="G9" s="5">
        <f t="shared" si="1"/>
        <v>23.317127898279729</v>
      </c>
      <c r="H9" s="6">
        <f t="shared" si="2"/>
        <v>58.414360508601348</v>
      </c>
    </row>
    <row r="10" spans="2:8">
      <c r="B10" s="3" t="s">
        <v>5</v>
      </c>
      <c r="C10" s="4">
        <v>8355</v>
      </c>
      <c r="D10" s="4">
        <v>5319</v>
      </c>
      <c r="E10" s="4">
        <v>2250</v>
      </c>
      <c r="F10" s="5">
        <f t="shared" si="0"/>
        <v>42.301184433164131</v>
      </c>
      <c r="G10" s="5">
        <f t="shared" si="1"/>
        <v>26.929982046678635</v>
      </c>
      <c r="H10" s="6">
        <f t="shared" si="2"/>
        <v>63.662477558348293</v>
      </c>
    </row>
    <row r="11" spans="2:8">
      <c r="B11" s="3" t="s">
        <v>6</v>
      </c>
      <c r="C11" s="4">
        <v>922</v>
      </c>
      <c r="D11" s="4">
        <v>392</v>
      </c>
      <c r="E11" s="4">
        <v>229</v>
      </c>
      <c r="F11" s="5">
        <f t="shared" si="0"/>
        <v>58.418367346938773</v>
      </c>
      <c r="G11" s="5">
        <f t="shared" si="1"/>
        <v>24.837310195227765</v>
      </c>
      <c r="H11" s="6">
        <f t="shared" si="2"/>
        <v>42.516268980477221</v>
      </c>
    </row>
    <row r="12" spans="2:8">
      <c r="B12" s="7" t="s">
        <v>7</v>
      </c>
      <c r="C12" s="8">
        <v>48912</v>
      </c>
      <c r="D12" s="8">
        <v>33995</v>
      </c>
      <c r="E12" s="8">
        <v>12665</v>
      </c>
      <c r="F12" s="9">
        <f t="shared" si="0"/>
        <v>37.255478746874545</v>
      </c>
      <c r="G12" s="9">
        <f t="shared" si="1"/>
        <v>25.893441282302909</v>
      </c>
      <c r="H12" s="10">
        <f t="shared" si="2"/>
        <v>69.502371606149822</v>
      </c>
    </row>
    <row r="13" spans="2:8">
      <c r="B13" s="3" t="s">
        <v>8</v>
      </c>
      <c r="C13" s="4">
        <v>3588</v>
      </c>
      <c r="D13" s="4">
        <v>2150</v>
      </c>
      <c r="E13" s="4">
        <v>1015</v>
      </c>
      <c r="F13" s="5">
        <f t="shared" si="0"/>
        <v>47.20930232558139</v>
      </c>
      <c r="G13" s="5">
        <f t="shared" si="1"/>
        <v>28.288740245261984</v>
      </c>
      <c r="H13" s="6">
        <f t="shared" si="2"/>
        <v>59.921962095875138</v>
      </c>
    </row>
    <row r="14" spans="2:8">
      <c r="B14" s="3" t="s">
        <v>9</v>
      </c>
      <c r="C14" s="4">
        <v>7042</v>
      </c>
      <c r="D14" s="4">
        <v>3291</v>
      </c>
      <c r="E14" s="4">
        <v>1714</v>
      </c>
      <c r="F14" s="5">
        <f t="shared" si="0"/>
        <v>52.081434214524457</v>
      </c>
      <c r="G14" s="5">
        <f t="shared" si="1"/>
        <v>24.339676228344221</v>
      </c>
      <c r="H14" s="6">
        <f t="shared" si="2"/>
        <v>46.733882419767113</v>
      </c>
    </row>
    <row r="15" spans="2:8">
      <c r="B15" s="3" t="s">
        <v>10</v>
      </c>
      <c r="C15" s="4">
        <v>1157</v>
      </c>
      <c r="D15" s="4">
        <v>473</v>
      </c>
      <c r="E15" s="4">
        <v>210</v>
      </c>
      <c r="F15" s="5">
        <f t="shared" si="0"/>
        <v>44.397463002114165</v>
      </c>
      <c r="G15" s="5">
        <f t="shared" si="1"/>
        <v>18.150388936905788</v>
      </c>
      <c r="H15" s="6">
        <f t="shared" si="2"/>
        <v>40.881590319792565</v>
      </c>
    </row>
    <row r="16" spans="2:8">
      <c r="B16" s="3" t="s">
        <v>11</v>
      </c>
      <c r="C16" s="4">
        <v>5616</v>
      </c>
      <c r="D16" s="4">
        <v>3173</v>
      </c>
      <c r="E16" s="4">
        <v>1521</v>
      </c>
      <c r="F16" s="5">
        <f t="shared" si="0"/>
        <v>47.935707532303809</v>
      </c>
      <c r="G16" s="5">
        <f t="shared" si="1"/>
        <v>27.083333333333332</v>
      </c>
      <c r="H16" s="6">
        <f t="shared" si="2"/>
        <v>56.499287749287753</v>
      </c>
    </row>
    <row r="17" spans="2:8">
      <c r="B17" s="3" t="s">
        <v>12</v>
      </c>
      <c r="C17" s="4">
        <v>5387</v>
      </c>
      <c r="D17" s="4">
        <v>3942</v>
      </c>
      <c r="E17" s="4">
        <v>1986</v>
      </c>
      <c r="F17" s="5">
        <f t="shared" si="0"/>
        <v>50.38051750380518</v>
      </c>
      <c r="G17" s="5">
        <f t="shared" si="1"/>
        <v>36.866530536476702</v>
      </c>
      <c r="H17" s="6">
        <f t="shared" si="2"/>
        <v>73.176164841284574</v>
      </c>
    </row>
    <row r="18" spans="2:8">
      <c r="B18" s="3" t="s">
        <v>13</v>
      </c>
      <c r="C18" s="4">
        <v>1742</v>
      </c>
      <c r="D18" s="4">
        <v>1186</v>
      </c>
      <c r="E18" s="4">
        <v>556</v>
      </c>
      <c r="F18" s="5">
        <f t="shared" si="0"/>
        <v>46.880269814502526</v>
      </c>
      <c r="G18" s="5">
        <f t="shared" si="1"/>
        <v>31.917336394948336</v>
      </c>
      <c r="H18" s="6">
        <f t="shared" si="2"/>
        <v>68.082663605051664</v>
      </c>
    </row>
    <row r="19" spans="2:8">
      <c r="B19" s="3" t="s">
        <v>14</v>
      </c>
      <c r="C19" s="4">
        <v>7433</v>
      </c>
      <c r="D19" s="4">
        <v>4699</v>
      </c>
      <c r="E19" s="4">
        <v>2536</v>
      </c>
      <c r="F19" s="5">
        <f t="shared" si="0"/>
        <v>53.968929559480742</v>
      </c>
      <c r="G19" s="5">
        <f t="shared" si="1"/>
        <v>34.118121888873944</v>
      </c>
      <c r="H19" s="6">
        <f t="shared" si="2"/>
        <v>63.218081528319658</v>
      </c>
    </row>
    <row r="20" spans="2:8">
      <c r="B20" s="7" t="s">
        <v>15</v>
      </c>
      <c r="C20" s="8">
        <v>77368</v>
      </c>
      <c r="D20" s="8">
        <v>45286</v>
      </c>
      <c r="E20" s="8">
        <v>14955</v>
      </c>
      <c r="F20" s="9">
        <f t="shared" si="0"/>
        <v>33.023450956145389</v>
      </c>
      <c r="G20" s="9">
        <f t="shared" si="1"/>
        <v>19.329697032364802</v>
      </c>
      <c r="H20" s="10">
        <f t="shared" si="2"/>
        <v>58.533243718333161</v>
      </c>
    </row>
    <row r="21" spans="2:8">
      <c r="B21" s="7" t="s">
        <v>16</v>
      </c>
      <c r="C21" s="8">
        <v>88161</v>
      </c>
      <c r="D21" s="8">
        <v>58496</v>
      </c>
      <c r="E21" s="8">
        <v>19796</v>
      </c>
      <c r="F21" s="9">
        <f t="shared" si="0"/>
        <v>33.841630196936542</v>
      </c>
      <c r="G21" s="9">
        <f t="shared" si="1"/>
        <v>22.454373248942275</v>
      </c>
      <c r="H21" s="10">
        <f t="shared" si="2"/>
        <v>66.351334490307494</v>
      </c>
    </row>
    <row r="22" spans="2:8">
      <c r="B22" s="3" t="s">
        <v>17</v>
      </c>
      <c r="C22" s="4">
        <v>883</v>
      </c>
      <c r="D22" s="4">
        <v>409</v>
      </c>
      <c r="E22" s="4">
        <v>212</v>
      </c>
      <c r="F22" s="5">
        <f t="shared" si="0"/>
        <v>51.833740831295842</v>
      </c>
      <c r="G22" s="5">
        <f t="shared" si="1"/>
        <v>24.009060022650054</v>
      </c>
      <c r="H22" s="6">
        <f t="shared" si="2"/>
        <v>46.319365798414495</v>
      </c>
    </row>
    <row r="23" spans="2:8">
      <c r="B23" s="3" t="s">
        <v>18</v>
      </c>
      <c r="C23" s="4">
        <v>8104</v>
      </c>
      <c r="D23" s="4">
        <v>4347</v>
      </c>
      <c r="E23" s="4">
        <v>1092</v>
      </c>
      <c r="F23" s="5">
        <f t="shared" si="0"/>
        <v>25.120772946859905</v>
      </c>
      <c r="G23" s="5">
        <f t="shared" si="1"/>
        <v>13.474827245804541</v>
      </c>
      <c r="H23" s="6">
        <f t="shared" si="2"/>
        <v>53.64017769002961</v>
      </c>
    </row>
    <row r="24" spans="2:8">
      <c r="B24" s="3" t="s">
        <v>19</v>
      </c>
      <c r="C24" s="4">
        <v>554</v>
      </c>
      <c r="D24" s="4">
        <v>380</v>
      </c>
      <c r="E24" s="4">
        <v>222</v>
      </c>
      <c r="F24" s="5">
        <f t="shared" si="0"/>
        <v>58.421052631578952</v>
      </c>
      <c r="G24" s="5">
        <f t="shared" si="1"/>
        <v>40.072202166064983</v>
      </c>
      <c r="H24" s="6">
        <f t="shared" si="2"/>
        <v>68.592057761732846</v>
      </c>
    </row>
    <row r="25" spans="2:8">
      <c r="B25" s="3" t="s">
        <v>20</v>
      </c>
      <c r="C25" s="4">
        <v>2499</v>
      </c>
      <c r="D25" s="4">
        <v>1333</v>
      </c>
      <c r="E25" s="4">
        <v>717</v>
      </c>
      <c r="F25" s="5">
        <f t="shared" si="0"/>
        <v>53.788447111777948</v>
      </c>
      <c r="G25" s="5">
        <f t="shared" si="1"/>
        <v>28.691476590636256</v>
      </c>
      <c r="H25" s="6">
        <f t="shared" si="2"/>
        <v>53.341336534613845</v>
      </c>
    </row>
    <row r="26" spans="2:8">
      <c r="B26" s="3" t="s">
        <v>21</v>
      </c>
      <c r="C26" s="4">
        <v>8726</v>
      </c>
      <c r="D26" s="4">
        <v>5268</v>
      </c>
      <c r="E26" s="4">
        <v>2291</v>
      </c>
      <c r="F26" s="5">
        <f t="shared" si="0"/>
        <v>43.488990129081245</v>
      </c>
      <c r="G26" s="5">
        <f t="shared" si="1"/>
        <v>26.254870501948201</v>
      </c>
      <c r="H26" s="6">
        <f t="shared" si="2"/>
        <v>60.371304148521652</v>
      </c>
    </row>
    <row r="27" spans="2:8">
      <c r="B27" s="3" t="s">
        <v>22</v>
      </c>
      <c r="C27" s="4">
        <v>9305</v>
      </c>
      <c r="D27" s="4">
        <v>6211</v>
      </c>
      <c r="E27" s="4">
        <v>2949</v>
      </c>
      <c r="F27" s="5">
        <f t="shared" si="0"/>
        <v>47.480276928030911</v>
      </c>
      <c r="G27" s="5">
        <f t="shared" si="1"/>
        <v>31.692638366469637</v>
      </c>
      <c r="H27" s="6">
        <f t="shared" si="2"/>
        <v>66.749059645351963</v>
      </c>
    </row>
    <row r="28" spans="2:8">
      <c r="B28" s="3" t="s">
        <v>23</v>
      </c>
      <c r="C28" s="4">
        <v>1438</v>
      </c>
      <c r="D28" s="4">
        <v>817</v>
      </c>
      <c r="E28" s="4">
        <v>424</v>
      </c>
      <c r="F28" s="5">
        <f t="shared" si="0"/>
        <v>51.897184822521425</v>
      </c>
      <c r="G28" s="5">
        <f t="shared" si="1"/>
        <v>29.48539638386648</v>
      </c>
      <c r="H28" s="6">
        <f t="shared" si="2"/>
        <v>56.815020862308764</v>
      </c>
    </row>
    <row r="29" spans="2:8">
      <c r="B29" s="3" t="s">
        <v>24</v>
      </c>
      <c r="C29" s="4">
        <v>21084</v>
      </c>
      <c r="D29" s="4">
        <v>13244</v>
      </c>
      <c r="E29" s="4">
        <v>5589</v>
      </c>
      <c r="F29" s="5">
        <f t="shared" si="0"/>
        <v>42.20024161884627</v>
      </c>
      <c r="G29" s="5">
        <f t="shared" si="1"/>
        <v>26.508252703471829</v>
      </c>
      <c r="H29" s="6">
        <f t="shared" si="2"/>
        <v>62.815405046480741</v>
      </c>
    </row>
    <row r="30" spans="2:8">
      <c r="B30" s="3" t="s">
        <v>25</v>
      </c>
      <c r="C30" s="8">
        <v>50251</v>
      </c>
      <c r="D30" s="8">
        <v>33606</v>
      </c>
      <c r="E30" s="8">
        <v>13505</v>
      </c>
      <c r="F30" s="9">
        <f t="shared" si="0"/>
        <v>40.186276260191633</v>
      </c>
      <c r="G30" s="9">
        <f t="shared" si="1"/>
        <v>26.875087062944019</v>
      </c>
      <c r="H30" s="10">
        <f t="shared" si="2"/>
        <v>66.876281069033453</v>
      </c>
    </row>
    <row r="31" spans="2:8">
      <c r="B31" s="3" t="s">
        <v>26</v>
      </c>
      <c r="C31" s="4">
        <v>1225</v>
      </c>
      <c r="D31" s="4">
        <v>724</v>
      </c>
      <c r="E31" s="4">
        <v>529</v>
      </c>
      <c r="F31" s="5">
        <f t="shared" si="0"/>
        <v>73.06629834254143</v>
      </c>
      <c r="G31" s="5">
        <f t="shared" si="1"/>
        <v>43.183673469387756</v>
      </c>
      <c r="H31" s="6">
        <f t="shared" si="2"/>
        <v>59.102040816326529</v>
      </c>
    </row>
    <row r="32" spans="2:8">
      <c r="B32" s="3" t="s">
        <v>27</v>
      </c>
      <c r="C32" s="4">
        <v>14799</v>
      </c>
      <c r="D32" s="4">
        <v>7980</v>
      </c>
      <c r="E32" s="4">
        <v>3079</v>
      </c>
      <c r="F32" s="5">
        <f t="shared" si="0"/>
        <v>38.583959899749374</v>
      </c>
      <c r="G32" s="5">
        <f t="shared" si="1"/>
        <v>20.805459828366782</v>
      </c>
      <c r="H32" s="6">
        <f t="shared" si="2"/>
        <v>53.922562335292923</v>
      </c>
    </row>
    <row r="33" spans="2:8">
      <c r="B33" s="3" t="s">
        <v>28</v>
      </c>
      <c r="C33" s="4">
        <v>6953</v>
      </c>
      <c r="D33" s="4">
        <v>4190</v>
      </c>
      <c r="E33" s="4">
        <v>1848</v>
      </c>
      <c r="F33" s="5">
        <f t="shared" si="0"/>
        <v>44.105011933174225</v>
      </c>
      <c r="G33" s="5">
        <f t="shared" si="1"/>
        <v>26.578455343017403</v>
      </c>
      <c r="H33" s="6">
        <f t="shared" si="2"/>
        <v>60.261757514741845</v>
      </c>
    </row>
    <row r="34" spans="2:8">
      <c r="B34" s="3" t="s">
        <v>29</v>
      </c>
      <c r="C34" s="4">
        <v>1191</v>
      </c>
      <c r="D34" s="4">
        <v>543</v>
      </c>
      <c r="E34" s="4">
        <v>287</v>
      </c>
      <c r="F34" s="5">
        <f t="shared" si="0"/>
        <v>52.85451197053407</v>
      </c>
      <c r="G34" s="5">
        <f t="shared" si="1"/>
        <v>24.097397145256089</v>
      </c>
      <c r="H34" s="6">
        <f t="shared" si="2"/>
        <v>45.591939546599498</v>
      </c>
    </row>
    <row r="35" spans="2:8">
      <c r="B35" s="3" t="s">
        <v>30</v>
      </c>
      <c r="C35" s="4">
        <v>1320</v>
      </c>
      <c r="D35" s="4">
        <v>869</v>
      </c>
      <c r="E35" s="4">
        <v>400</v>
      </c>
      <c r="F35" s="5">
        <f t="shared" si="0"/>
        <v>46.029919447640964</v>
      </c>
      <c r="G35" s="5">
        <f t="shared" si="1"/>
        <v>30.303030303030305</v>
      </c>
      <c r="H35" s="6">
        <f t="shared" si="2"/>
        <v>65.833333333333329</v>
      </c>
    </row>
    <row r="36" spans="2:8">
      <c r="B36" s="3" t="s">
        <v>31</v>
      </c>
      <c r="C36" s="4">
        <v>3600</v>
      </c>
      <c r="D36" s="4">
        <v>1913</v>
      </c>
      <c r="E36" s="4">
        <v>899</v>
      </c>
      <c r="F36" s="5">
        <f t="shared" si="0"/>
        <v>46.994249869315212</v>
      </c>
      <c r="G36" s="5">
        <f t="shared" si="1"/>
        <v>24.972222222222225</v>
      </c>
      <c r="H36" s="6">
        <f t="shared" si="2"/>
        <v>53.138888888888893</v>
      </c>
    </row>
    <row r="37" spans="2:8">
      <c r="B37" s="3" t="s">
        <v>32</v>
      </c>
      <c r="C37" s="8">
        <v>88568</v>
      </c>
      <c r="D37" s="8">
        <v>59295</v>
      </c>
      <c r="E37" s="8">
        <v>23547</v>
      </c>
      <c r="F37" s="9">
        <f t="shared" si="0"/>
        <v>39.711611434353657</v>
      </c>
      <c r="G37" s="9">
        <f t="shared" si="1"/>
        <v>26.586351729744379</v>
      </c>
      <c r="H37" s="10">
        <f t="shared" si="2"/>
        <v>66.948559299069643</v>
      </c>
    </row>
    <row r="38" spans="2:8">
      <c r="B38" s="3" t="s">
        <v>33</v>
      </c>
      <c r="C38" s="4">
        <v>3442</v>
      </c>
      <c r="D38" s="4">
        <v>1821</v>
      </c>
      <c r="E38" s="4">
        <v>642</v>
      </c>
      <c r="F38" s="5">
        <f t="shared" si="0"/>
        <v>35.255354200988471</v>
      </c>
      <c r="G38" s="5">
        <f t="shared" si="1"/>
        <v>18.65194654270773</v>
      </c>
      <c r="H38" s="6">
        <f t="shared" si="2"/>
        <v>52.905287623474727</v>
      </c>
    </row>
    <row r="39" spans="2:8">
      <c r="B39" s="3" t="s">
        <v>34</v>
      </c>
      <c r="C39" s="4">
        <v>13831</v>
      </c>
      <c r="D39" s="4">
        <v>7685</v>
      </c>
      <c r="E39" s="4">
        <v>2652</v>
      </c>
      <c r="F39" s="5">
        <f t="shared" si="0"/>
        <v>34.508783344176969</v>
      </c>
      <c r="G39" s="5">
        <f t="shared" si="1"/>
        <v>19.174318559757069</v>
      </c>
      <c r="H39" s="6">
        <f t="shared" si="2"/>
        <v>55.563589039115037</v>
      </c>
    </row>
    <row r="40" spans="2:8">
      <c r="B40" s="3" t="s">
        <v>35</v>
      </c>
      <c r="C40" s="4">
        <v>377</v>
      </c>
      <c r="D40" s="4">
        <v>222</v>
      </c>
      <c r="E40" s="4">
        <v>90</v>
      </c>
      <c r="F40" s="5">
        <f t="shared" si="0"/>
        <v>40.54054054054054</v>
      </c>
      <c r="G40" s="5">
        <f t="shared" si="1"/>
        <v>23.872679045092838</v>
      </c>
      <c r="H40" s="6">
        <f t="shared" si="2"/>
        <v>58.885941644562337</v>
      </c>
    </row>
    <row r="41" spans="2:8">
      <c r="B41" s="3" t="s">
        <v>36</v>
      </c>
      <c r="C41" s="4">
        <v>2644</v>
      </c>
      <c r="D41" s="4">
        <v>1933</v>
      </c>
      <c r="E41" s="4">
        <v>941</v>
      </c>
      <c r="F41" s="5">
        <f t="shared" si="0"/>
        <v>48.680807035695814</v>
      </c>
      <c r="G41" s="5">
        <f t="shared" si="1"/>
        <v>35.590015128593038</v>
      </c>
      <c r="H41" s="6">
        <f t="shared" si="2"/>
        <v>73.108925869894108</v>
      </c>
    </row>
    <row r="42" spans="2:8">
      <c r="B42" s="3" t="s">
        <v>37</v>
      </c>
      <c r="C42" s="4">
        <v>3719</v>
      </c>
      <c r="D42" s="4">
        <v>2686</v>
      </c>
      <c r="E42" s="4">
        <v>1282</v>
      </c>
      <c r="F42" s="5">
        <f t="shared" si="0"/>
        <v>47.728965003723005</v>
      </c>
      <c r="G42" s="5">
        <f t="shared" si="1"/>
        <v>34.471632159182576</v>
      </c>
      <c r="H42" s="6">
        <f t="shared" si="2"/>
        <v>72.223716052702329</v>
      </c>
    </row>
    <row r="43" spans="2:8">
      <c r="B43" s="3" t="s">
        <v>38</v>
      </c>
      <c r="C43" s="4">
        <v>1274</v>
      </c>
      <c r="D43" s="4">
        <v>553</v>
      </c>
      <c r="E43" s="4">
        <v>321</v>
      </c>
      <c r="F43" s="5">
        <f t="shared" si="0"/>
        <v>58.047016274864369</v>
      </c>
      <c r="G43" s="5">
        <f t="shared" si="1"/>
        <v>25.19623233908948</v>
      </c>
      <c r="H43" s="6">
        <f t="shared" si="2"/>
        <v>43.406593406593409</v>
      </c>
    </row>
    <row r="44" spans="2:8">
      <c r="B44" s="3" t="s">
        <v>39</v>
      </c>
      <c r="C44" s="4">
        <v>3896</v>
      </c>
      <c r="D44" s="4">
        <v>1894</v>
      </c>
      <c r="E44" s="4">
        <v>870</v>
      </c>
      <c r="F44" s="5">
        <f t="shared" si="0"/>
        <v>45.934530095036955</v>
      </c>
      <c r="G44" s="5">
        <f t="shared" si="1"/>
        <v>22.330595482546201</v>
      </c>
      <c r="H44" s="6">
        <f t="shared" si="2"/>
        <v>48.613963039014372</v>
      </c>
    </row>
    <row r="45" spans="2:8">
      <c r="B45" s="3" t="s">
        <v>40</v>
      </c>
      <c r="C45" s="4">
        <v>853</v>
      </c>
      <c r="D45" s="4">
        <v>433</v>
      </c>
      <c r="E45" s="4">
        <v>210</v>
      </c>
      <c r="F45" s="5">
        <f t="shared" si="0"/>
        <v>48.498845265588912</v>
      </c>
      <c r="G45" s="5">
        <f t="shared" si="1"/>
        <v>24.618991793669402</v>
      </c>
      <c r="H45" s="6">
        <f t="shared" si="2"/>
        <v>50.76201641266119</v>
      </c>
    </row>
    <row r="46" spans="2:8">
      <c r="B46" s="3" t="s">
        <v>41</v>
      </c>
      <c r="C46" s="4">
        <v>33741</v>
      </c>
      <c r="D46" s="4">
        <v>19827</v>
      </c>
      <c r="E46" s="4">
        <v>8826</v>
      </c>
      <c r="F46" s="5">
        <f t="shared" si="0"/>
        <v>44.515055227719778</v>
      </c>
      <c r="G46" s="5">
        <f t="shared" si="1"/>
        <v>26.158086600871343</v>
      </c>
      <c r="H46" s="6">
        <f t="shared" si="2"/>
        <v>58.7623366230995</v>
      </c>
    </row>
    <row r="47" spans="2:8">
      <c r="B47" s="3" t="s">
        <v>42</v>
      </c>
      <c r="C47" s="4">
        <v>7524</v>
      </c>
      <c r="D47" s="4">
        <v>2930</v>
      </c>
      <c r="E47" s="4">
        <v>1078</v>
      </c>
      <c r="F47" s="5">
        <f t="shared" si="0"/>
        <v>36.791808873720136</v>
      </c>
      <c r="G47" s="5">
        <f t="shared" si="1"/>
        <v>14.327485380116958</v>
      </c>
      <c r="H47" s="6">
        <f t="shared" si="2"/>
        <v>38.942052099946842</v>
      </c>
    </row>
    <row r="48" spans="2:8">
      <c r="B48" s="3" t="s">
        <v>43</v>
      </c>
      <c r="C48" s="4">
        <v>5698</v>
      </c>
      <c r="D48" s="4">
        <v>1985</v>
      </c>
      <c r="E48" s="4">
        <v>791</v>
      </c>
      <c r="F48" s="5">
        <f t="shared" si="0"/>
        <v>39.848866498740556</v>
      </c>
      <c r="G48" s="5">
        <f t="shared" si="1"/>
        <v>13.882063882063884</v>
      </c>
      <c r="H48" s="6">
        <f t="shared" si="2"/>
        <v>34.836784836784837</v>
      </c>
    </row>
    <row r="49" spans="2:8">
      <c r="B49" s="3" t="s">
        <v>44</v>
      </c>
      <c r="C49" s="4">
        <v>4956</v>
      </c>
      <c r="D49" s="4">
        <v>2409</v>
      </c>
      <c r="E49" s="4">
        <v>1085</v>
      </c>
      <c r="F49" s="5">
        <f t="shared" si="0"/>
        <v>45.039435450394357</v>
      </c>
      <c r="G49" s="5">
        <f t="shared" si="1"/>
        <v>21.89265536723164</v>
      </c>
      <c r="H49" s="6">
        <f t="shared" si="2"/>
        <v>48.607748184019371</v>
      </c>
    </row>
    <row r="50" spans="2:8">
      <c r="B50" s="3" t="s">
        <v>45</v>
      </c>
      <c r="C50" s="4">
        <v>9758</v>
      </c>
      <c r="D50" s="4">
        <v>6336</v>
      </c>
      <c r="E50" s="4">
        <v>3125</v>
      </c>
      <c r="F50" s="5">
        <f t="shared" si="0"/>
        <v>49.321338383838381</v>
      </c>
      <c r="G50" s="5">
        <f t="shared" si="1"/>
        <v>32.02500512400082</v>
      </c>
      <c r="H50" s="6">
        <f t="shared" si="2"/>
        <v>64.931338389014144</v>
      </c>
    </row>
    <row r="51" spans="2:8">
      <c r="B51" s="3" t="s">
        <v>46</v>
      </c>
      <c r="C51" s="4">
        <v>2472</v>
      </c>
      <c r="D51" s="4">
        <v>1443</v>
      </c>
      <c r="E51" s="4">
        <v>806</v>
      </c>
      <c r="F51" s="5">
        <f t="shared" si="0"/>
        <v>55.85585585585585</v>
      </c>
      <c r="G51" s="5">
        <f t="shared" si="1"/>
        <v>32.605177993527505</v>
      </c>
      <c r="H51" s="6">
        <f t="shared" si="2"/>
        <v>58.373786407766993</v>
      </c>
    </row>
    <row r="52" spans="2:8">
      <c r="B52" s="3" t="s">
        <v>47</v>
      </c>
      <c r="C52" s="4">
        <v>22930</v>
      </c>
      <c r="D52" s="4">
        <v>12500</v>
      </c>
      <c r="E52" s="4">
        <v>6136</v>
      </c>
      <c r="F52" s="5">
        <f t="shared" si="0"/>
        <v>49.088000000000001</v>
      </c>
      <c r="G52" s="5">
        <f t="shared" si="1"/>
        <v>26.759703445268208</v>
      </c>
      <c r="H52" s="6">
        <f t="shared" si="2"/>
        <v>54.513737461840385</v>
      </c>
    </row>
    <row r="53" spans="2:8">
      <c r="B53" s="3" t="s">
        <v>48</v>
      </c>
      <c r="C53" s="4">
        <v>6782</v>
      </c>
      <c r="D53" s="4">
        <v>3751</v>
      </c>
      <c r="E53" s="4">
        <v>1627</v>
      </c>
      <c r="F53" s="5">
        <f t="shared" si="0"/>
        <v>43.37509997334044</v>
      </c>
      <c r="G53" s="5">
        <f t="shared" si="1"/>
        <v>23.989973459156591</v>
      </c>
      <c r="H53" s="6">
        <f t="shared" si="2"/>
        <v>55.30816868180478</v>
      </c>
    </row>
    <row r="54" spans="2:8">
      <c r="B54" s="3" t="s">
        <v>49</v>
      </c>
      <c r="C54" s="4">
        <v>2810</v>
      </c>
      <c r="D54" s="4">
        <v>1630</v>
      </c>
      <c r="E54" s="4">
        <v>919</v>
      </c>
      <c r="F54" s="5">
        <f t="shared" si="0"/>
        <v>56.380368098159508</v>
      </c>
      <c r="G54" s="5">
        <f t="shared" si="1"/>
        <v>32.704626334519574</v>
      </c>
      <c r="H54" s="6">
        <f t="shared" si="2"/>
        <v>58.007117437722421</v>
      </c>
    </row>
    <row r="55" spans="2:8">
      <c r="B55" s="3" t="s">
        <v>50</v>
      </c>
      <c r="C55" s="4">
        <v>4132</v>
      </c>
      <c r="D55" s="4">
        <v>2816</v>
      </c>
      <c r="E55" s="4">
        <v>1450</v>
      </c>
      <c r="F55" s="5">
        <f t="shared" si="0"/>
        <v>51.491477272727273</v>
      </c>
      <c r="G55" s="5">
        <f t="shared" si="1"/>
        <v>35.091965150048402</v>
      </c>
      <c r="H55" s="6">
        <f t="shared" si="2"/>
        <v>68.151016456921582</v>
      </c>
    </row>
    <row r="56" spans="2:8">
      <c r="B56" s="3" t="s">
        <v>51</v>
      </c>
      <c r="C56" s="4">
        <v>2528</v>
      </c>
      <c r="D56" s="4">
        <v>1296</v>
      </c>
      <c r="E56" s="4">
        <v>727</v>
      </c>
      <c r="F56" s="5">
        <f t="shared" si="0"/>
        <v>56.095679012345677</v>
      </c>
      <c r="G56" s="5">
        <f t="shared" si="1"/>
        <v>28.75791139240506</v>
      </c>
      <c r="H56" s="6">
        <f t="shared" si="2"/>
        <v>51.265822784810119</v>
      </c>
    </row>
    <row r="57" spans="2:8">
      <c r="B57" s="3" t="s">
        <v>52</v>
      </c>
      <c r="C57" s="4">
        <v>510</v>
      </c>
      <c r="D57" s="4">
        <v>296</v>
      </c>
      <c r="E57" s="4">
        <v>205</v>
      </c>
      <c r="F57" s="5">
        <f t="shared" si="0"/>
        <v>69.256756756756758</v>
      </c>
      <c r="G57" s="5">
        <f t="shared" si="1"/>
        <v>40.196078431372548</v>
      </c>
      <c r="H57" s="6">
        <f t="shared" si="2"/>
        <v>58.039215686274517</v>
      </c>
    </row>
    <row r="58" spans="2:8">
      <c r="B58" s="3" t="s">
        <v>53</v>
      </c>
      <c r="C58" s="4">
        <v>4853</v>
      </c>
      <c r="D58" s="4">
        <v>3330</v>
      </c>
      <c r="E58" s="4">
        <v>1567</v>
      </c>
      <c r="F58" s="5">
        <f t="shared" si="0"/>
        <v>47.057057057057058</v>
      </c>
      <c r="G58" s="5">
        <f t="shared" si="1"/>
        <v>32.289305584174741</v>
      </c>
      <c r="H58" s="6">
        <f t="shared" si="2"/>
        <v>68.617350092726141</v>
      </c>
    </row>
    <row r="59" spans="2:8">
      <c r="B59" s="3" t="s">
        <v>54</v>
      </c>
      <c r="C59" s="4">
        <v>1243</v>
      </c>
      <c r="D59" s="4">
        <v>642</v>
      </c>
      <c r="E59" s="4">
        <v>337</v>
      </c>
      <c r="F59" s="5">
        <f t="shared" si="0"/>
        <v>52.492211838006227</v>
      </c>
      <c r="G59" s="5">
        <f t="shared" si="1"/>
        <v>27.111826226870473</v>
      </c>
      <c r="H59" s="6">
        <f t="shared" si="2"/>
        <v>51.649235720032181</v>
      </c>
    </row>
    <row r="60" spans="2:8">
      <c r="B60" s="3" t="s">
        <v>55</v>
      </c>
      <c r="C60" s="4">
        <v>708</v>
      </c>
      <c r="D60" s="4">
        <v>310</v>
      </c>
      <c r="E60" s="4">
        <v>136</v>
      </c>
      <c r="F60" s="5">
        <f t="shared" si="0"/>
        <v>43.870967741935488</v>
      </c>
      <c r="G60" s="5">
        <f t="shared" si="1"/>
        <v>19.209039548022599</v>
      </c>
      <c r="H60" s="6">
        <f t="shared" si="2"/>
        <v>43.78531073446328</v>
      </c>
    </row>
    <row r="61" spans="2:8">
      <c r="B61" s="7" t="s">
        <v>56</v>
      </c>
      <c r="C61" s="8">
        <v>103323</v>
      </c>
      <c r="D61" s="8">
        <v>79078</v>
      </c>
      <c r="E61" s="8">
        <v>40031</v>
      </c>
      <c r="F61" s="9">
        <f t="shared" si="0"/>
        <v>50.622170515187534</v>
      </c>
      <c r="G61" s="9">
        <f t="shared" si="1"/>
        <v>38.743551774532293</v>
      </c>
      <c r="H61" s="10">
        <f t="shared" si="2"/>
        <v>76.534750249218476</v>
      </c>
    </row>
    <row r="62" spans="2:8">
      <c r="B62" s="11" t="s">
        <v>57</v>
      </c>
      <c r="C62" s="12">
        <v>743506</v>
      </c>
      <c r="D62" s="12">
        <f>SUM(D6:D61)</f>
        <v>472509</v>
      </c>
      <c r="E62" s="12">
        <f>SUM(E6:E61)</f>
        <v>197164</v>
      </c>
      <c r="F62" s="13">
        <f t="shared" si="0"/>
        <v>41.727035887147125</v>
      </c>
      <c r="G62" s="13">
        <f t="shared" si="1"/>
        <v>26.5181451124806</v>
      </c>
      <c r="H62" s="14">
        <f t="shared" si="2"/>
        <v>63.551471003596468</v>
      </c>
    </row>
    <row r="63" spans="2:8">
      <c r="C63" s="15"/>
      <c r="D63" s="15"/>
      <c r="E63" s="15"/>
      <c r="F63" s="15"/>
      <c r="G63" s="15"/>
    </row>
    <row r="64" spans="2:8">
      <c r="B64" s="1" t="s">
        <v>58</v>
      </c>
    </row>
  </sheetData>
  <sheetCalcPr fullCalcOnLoad="1"/>
  <mergeCells count="1">
    <mergeCell ref="B2:H4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Conner</dc:creator>
  <cp:lastModifiedBy>James Conner</cp:lastModifiedBy>
  <dcterms:created xsi:type="dcterms:W3CDTF">2022-06-06T15:30:06Z</dcterms:created>
  <dcterms:modified xsi:type="dcterms:W3CDTF">2022-06-06T16:47:45Z</dcterms:modified>
</cp:coreProperties>
</file>