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20" yWindow="720" windowWidth="33660" windowHeight="194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62" i="1"/>
  <c r="G62"/>
  <c r="H62"/>
  <c r="F62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5"/>
</calcChain>
</file>

<file path=xl/sharedStrings.xml><?xml version="1.0" encoding="utf-8"?>
<sst xmlns="http://schemas.openxmlformats.org/spreadsheetml/2006/main" count="65" uniqueCount="65">
  <si>
    <t>Bernie Minus Hillary</t>
    <phoneticPr fontId="2" type="noConversion"/>
  </si>
  <si>
    <t>Hillary</t>
    <phoneticPr fontId="2" type="noConversion"/>
  </si>
  <si>
    <t>No Pref</t>
    <phoneticPr fontId="2" type="noConversion"/>
  </si>
  <si>
    <t>2016 Montana Democratic Presidential Primary</t>
    <phoneticPr fontId="2" type="noConversion"/>
  </si>
  <si>
    <t>Percent</t>
    <phoneticPr fontId="2" type="noConversion"/>
  </si>
  <si>
    <t>Total Votes Cast</t>
    <phoneticPr fontId="2" type="noConversion"/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</si>
  <si>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</si>
  <si>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</si>
  <si>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</si>
  <si>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</si>
  <si>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</si>
  <si>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</si>
  <si>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</si>
  <si>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</si>
  <si>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</si>
  <si>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</si>
  <si>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</si>
  <si>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</si>
  <si>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</si>
  <si>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</si>
  <si>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</si>
  <si>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</si>
  <si>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</si>
  <si>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</si>
  <si>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</si>
  <si>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</si>
  <si>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</si>
  <si>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</si>
  <si>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</si>
  <si>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</si>
  <si>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&amp;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</si>
  <si>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</si>
  <si>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</si>
  <si>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</si>
  <si>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</si>
  <si>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</si>
  <si>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</si>
  <si>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</si>
  <si>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</si>
  <si>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</si>
  <si>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</si>
  <si>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</si>
  <si>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</si>
  <si>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</si>
  <si>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</si>
  <si>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</si>
  <si>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</si>
  <si>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</si>
  <si>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</si>
  <si>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</si>
  <si>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</si>
  <si>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</si>
  <si>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</si>
  <si>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</si>
  <si>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</si>
  <si>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</si>
  <si>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</si>
  <si>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</si>
  <si>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</si>
  <si>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</si>
  <si>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</si>
  <si>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</si>
  <si>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Total</t>
  </si>
  <si>
    <t>County</t>
    <phoneticPr fontId="2" type="noConversion"/>
  </si>
  <si>
    <t>Bernie</t>
    <phoneticPr fontId="2" type="noConversion"/>
  </si>
</sst>
</file>

<file path=xl/styles.xml><?xml version="1.0" encoding="utf-8"?>
<styleSheet xmlns="http://schemas.openxmlformats.org/spreadsheetml/2006/main">
  <numFmts count="2">
    <numFmt numFmtId="165" formatCode="#,##0"/>
    <numFmt numFmtId="166" formatCode="0.0"/>
  </numFmts>
  <fonts count="7">
    <font>
      <sz val="14"/>
      <name val="Calibri"/>
    </font>
    <font>
      <b/>
      <sz val="14"/>
      <name val="Calibri"/>
    </font>
    <font>
      <sz val="8"/>
      <name val="Calibri"/>
    </font>
    <font>
      <b/>
      <sz val="14"/>
      <color indexed="9"/>
      <name val="Calibri"/>
    </font>
    <font>
      <sz val="14"/>
      <color indexed="9"/>
      <name val="Calibri"/>
    </font>
    <font>
      <b/>
      <sz val="20"/>
      <name val="Calibri"/>
    </font>
    <font>
      <sz val="20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0" fillId="0" borderId="1" xfId="0" applyBorder="1"/>
    <xf numFmtId="165" fontId="0" fillId="0" borderId="1" xfId="0" applyNumberFormat="1" applyBorder="1"/>
    <xf numFmtId="0" fontId="4" fillId="3" borderId="1" xfId="0" applyFont="1" applyFill="1" applyBorder="1"/>
    <xf numFmtId="165" fontId="4" fillId="3" borderId="1" xfId="0" applyNumberFormat="1" applyFont="1" applyFill="1" applyBorder="1"/>
    <xf numFmtId="165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65" fontId="1" fillId="0" borderId="5" xfId="0" applyNumberFormat="1" applyFont="1" applyBorder="1"/>
    <xf numFmtId="165" fontId="1" fillId="7" borderId="5" xfId="0" applyNumberFormat="1" applyFont="1" applyFill="1" applyBorder="1"/>
    <xf numFmtId="0" fontId="3" fillId="6" borderId="4" xfId="0" applyFont="1" applyFill="1" applyBorder="1" applyAlignment="1">
      <alignment horizontal="center" wrapText="1"/>
    </xf>
    <xf numFmtId="165" fontId="0" fillId="0" borderId="2" xfId="0" applyNumberFormat="1" applyBorder="1"/>
    <xf numFmtId="165" fontId="4" fillId="3" borderId="2" xfId="0" applyNumberFormat="1" applyFont="1" applyFill="1" applyBorder="1"/>
    <xf numFmtId="165" fontId="1" fillId="0" borderId="6" xfId="0" applyNumberFormat="1" applyFont="1" applyBorder="1"/>
    <xf numFmtId="0" fontId="1" fillId="0" borderId="1" xfId="0" applyFont="1" applyBorder="1" applyAlignment="1">
      <alignment horizontal="center" wrapText="1"/>
    </xf>
    <xf numFmtId="166" fontId="0" fillId="0" borderId="1" xfId="0" applyNumberFormat="1" applyBorder="1"/>
    <xf numFmtId="166" fontId="0" fillId="7" borderId="1" xfId="0" applyNumberFormat="1" applyFill="1" applyBorder="1"/>
    <xf numFmtId="0" fontId="5" fillId="0" borderId="0" xfId="0" applyFont="1" applyBorder="1" applyAlignment="1">
      <alignment horizontal="center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3:J62"/>
  <sheetViews>
    <sheetView showGridLines="0" tabSelected="1" topLeftCell="A4" zoomScale="125" workbookViewId="0">
      <selection activeCell="L4" sqref="L4"/>
    </sheetView>
  </sheetViews>
  <sheetFormatPr baseColWidth="10" defaultRowHeight="18"/>
  <cols>
    <col min="5" max="5" width="14.42578125" customWidth="1"/>
  </cols>
  <sheetData>
    <row r="3" spans="5:10" ht="25">
      <c r="E3" s="22" t="s">
        <v>3</v>
      </c>
      <c r="F3" s="22"/>
      <c r="G3" s="22"/>
      <c r="H3" s="22"/>
      <c r="I3" s="22"/>
      <c r="J3" s="23"/>
    </row>
    <row r="4" spans="5:10" s="1" customFormat="1" ht="54">
      <c r="E4" s="2" t="s">
        <v>63</v>
      </c>
      <c r="F4" s="3" t="s">
        <v>1</v>
      </c>
      <c r="G4" s="4" t="s">
        <v>64</v>
      </c>
      <c r="H4" s="5" t="s">
        <v>2</v>
      </c>
      <c r="I4" s="15" t="s">
        <v>0</v>
      </c>
      <c r="J4" s="19" t="s">
        <v>5</v>
      </c>
    </row>
    <row r="5" spans="5:10">
      <c r="E5" s="6" t="s">
        <v>6</v>
      </c>
      <c r="F5" s="7">
        <v>244</v>
      </c>
      <c r="G5" s="7">
        <v>323</v>
      </c>
      <c r="H5" s="7">
        <v>23</v>
      </c>
      <c r="I5" s="16">
        <f>G5-F5</f>
        <v>79</v>
      </c>
      <c r="J5" s="7">
        <f>SUM(F5:H5)</f>
        <v>590</v>
      </c>
    </row>
    <row r="6" spans="5:10">
      <c r="E6" s="6" t="s">
        <v>7</v>
      </c>
      <c r="F6" s="7">
        <v>414</v>
      </c>
      <c r="G6" s="7">
        <v>486</v>
      </c>
      <c r="H6" s="7">
        <v>29</v>
      </c>
      <c r="I6" s="16">
        <f t="shared" ref="I6:I61" si="0">G6-F6</f>
        <v>72</v>
      </c>
      <c r="J6" s="7">
        <f t="shared" ref="J6:J61" si="1">SUM(F6:H6)</f>
        <v>929</v>
      </c>
    </row>
    <row r="7" spans="5:10">
      <c r="E7" s="6" t="s">
        <v>8</v>
      </c>
      <c r="F7" s="7">
        <v>280</v>
      </c>
      <c r="G7" s="7">
        <v>406</v>
      </c>
      <c r="H7" s="7">
        <v>54</v>
      </c>
      <c r="I7" s="16">
        <f t="shared" si="0"/>
        <v>126</v>
      </c>
      <c r="J7" s="7">
        <f t="shared" si="1"/>
        <v>740</v>
      </c>
    </row>
    <row r="8" spans="5:10">
      <c r="E8" s="6" t="s">
        <v>9</v>
      </c>
      <c r="F8" s="7">
        <v>190</v>
      </c>
      <c r="G8" s="7">
        <v>257</v>
      </c>
      <c r="H8" s="7">
        <v>48</v>
      </c>
      <c r="I8" s="16">
        <f t="shared" si="0"/>
        <v>67</v>
      </c>
      <c r="J8" s="7">
        <f t="shared" si="1"/>
        <v>495</v>
      </c>
    </row>
    <row r="9" spans="5:10">
      <c r="E9" s="6" t="s">
        <v>10</v>
      </c>
      <c r="F9" s="7">
        <v>616</v>
      </c>
      <c r="G9" s="7">
        <v>689</v>
      </c>
      <c r="H9" s="7">
        <v>49</v>
      </c>
      <c r="I9" s="16">
        <f t="shared" si="0"/>
        <v>73</v>
      </c>
      <c r="J9" s="7">
        <f t="shared" si="1"/>
        <v>1354</v>
      </c>
    </row>
    <row r="10" spans="5:10">
      <c r="E10" s="6" t="s">
        <v>11</v>
      </c>
      <c r="F10" s="7">
        <v>21</v>
      </c>
      <c r="G10" s="7">
        <v>26</v>
      </c>
      <c r="H10" s="7">
        <v>3</v>
      </c>
      <c r="I10" s="16">
        <f t="shared" si="0"/>
        <v>5</v>
      </c>
      <c r="J10" s="7">
        <f t="shared" si="1"/>
        <v>50</v>
      </c>
    </row>
    <row r="11" spans="5:10">
      <c r="E11" s="8" t="s">
        <v>12</v>
      </c>
      <c r="F11" s="9">
        <v>4851</v>
      </c>
      <c r="G11" s="9">
        <v>3744</v>
      </c>
      <c r="H11" s="9">
        <v>654</v>
      </c>
      <c r="I11" s="17">
        <f t="shared" si="0"/>
        <v>-1107</v>
      </c>
      <c r="J11" s="7">
        <f t="shared" si="1"/>
        <v>9249</v>
      </c>
    </row>
    <row r="12" spans="5:10">
      <c r="E12" s="8" t="s">
        <v>13</v>
      </c>
      <c r="F12" s="9">
        <v>267</v>
      </c>
      <c r="G12" s="9">
        <v>182</v>
      </c>
      <c r="H12" s="9">
        <v>23</v>
      </c>
      <c r="I12" s="17">
        <f t="shared" si="0"/>
        <v>-85</v>
      </c>
      <c r="J12" s="7">
        <f t="shared" si="1"/>
        <v>472</v>
      </c>
    </row>
    <row r="13" spans="5:10">
      <c r="E13" s="8" t="s">
        <v>14</v>
      </c>
      <c r="F13" s="9">
        <v>476</v>
      </c>
      <c r="G13" s="9">
        <v>388</v>
      </c>
      <c r="H13" s="9">
        <v>73</v>
      </c>
      <c r="I13" s="17">
        <f t="shared" si="0"/>
        <v>-88</v>
      </c>
      <c r="J13" s="7">
        <f t="shared" si="1"/>
        <v>937</v>
      </c>
    </row>
    <row r="14" spans="5:10">
      <c r="E14" s="8" t="s">
        <v>15</v>
      </c>
      <c r="F14" s="9">
        <v>65</v>
      </c>
      <c r="G14" s="9">
        <v>44</v>
      </c>
      <c r="H14" s="9">
        <v>18</v>
      </c>
      <c r="I14" s="17">
        <f t="shared" si="0"/>
        <v>-21</v>
      </c>
      <c r="J14" s="7">
        <f t="shared" si="1"/>
        <v>127</v>
      </c>
    </row>
    <row r="15" spans="5:10">
      <c r="E15" s="6" t="s">
        <v>16</v>
      </c>
      <c r="F15" s="7">
        <v>228</v>
      </c>
      <c r="G15" s="7">
        <v>234</v>
      </c>
      <c r="H15" s="7">
        <v>32</v>
      </c>
      <c r="I15" s="16">
        <f t="shared" si="0"/>
        <v>6</v>
      </c>
      <c r="J15" s="7">
        <f t="shared" si="1"/>
        <v>494</v>
      </c>
    </row>
    <row r="16" spans="5:10">
      <c r="E16" s="8" t="s">
        <v>17</v>
      </c>
      <c r="F16" s="9">
        <v>990</v>
      </c>
      <c r="G16" s="9">
        <v>797</v>
      </c>
      <c r="H16" s="9">
        <v>153</v>
      </c>
      <c r="I16" s="17">
        <f t="shared" si="0"/>
        <v>-193</v>
      </c>
      <c r="J16" s="7">
        <f t="shared" si="1"/>
        <v>1940</v>
      </c>
    </row>
    <row r="17" spans="5:10">
      <c r="E17" s="8" t="s">
        <v>18</v>
      </c>
      <c r="F17" s="9">
        <v>34</v>
      </c>
      <c r="G17" s="9">
        <v>21</v>
      </c>
      <c r="H17" s="9">
        <v>3</v>
      </c>
      <c r="I17" s="17">
        <f t="shared" si="0"/>
        <v>-13</v>
      </c>
      <c r="J17" s="7">
        <f t="shared" si="1"/>
        <v>58</v>
      </c>
    </row>
    <row r="18" spans="5:10">
      <c r="E18" s="8" t="s">
        <v>19</v>
      </c>
      <c r="F18" s="9">
        <v>415</v>
      </c>
      <c r="G18" s="9">
        <v>358</v>
      </c>
      <c r="H18" s="9">
        <v>45</v>
      </c>
      <c r="I18" s="17">
        <f t="shared" si="0"/>
        <v>-57</v>
      </c>
      <c r="J18" s="7">
        <f t="shared" si="1"/>
        <v>818</v>
      </c>
    </row>
    <row r="19" spans="5:10">
      <c r="E19" s="6" t="s">
        <v>20</v>
      </c>
      <c r="F19" s="7">
        <v>3285</v>
      </c>
      <c r="G19" s="7">
        <v>4487</v>
      </c>
      <c r="H19" s="7">
        <v>193</v>
      </c>
      <c r="I19" s="16">
        <f t="shared" si="0"/>
        <v>1202</v>
      </c>
      <c r="J19" s="7">
        <f t="shared" si="1"/>
        <v>7965</v>
      </c>
    </row>
    <row r="20" spans="5:10">
      <c r="E20" s="6" t="s">
        <v>21</v>
      </c>
      <c r="F20" s="7">
        <v>6002</v>
      </c>
      <c r="G20" s="7">
        <v>8543</v>
      </c>
      <c r="H20" s="7">
        <v>293</v>
      </c>
      <c r="I20" s="16">
        <f t="shared" si="0"/>
        <v>2541</v>
      </c>
      <c r="J20" s="7">
        <f t="shared" si="1"/>
        <v>14838</v>
      </c>
    </row>
    <row r="21" spans="5:10">
      <c r="E21" s="6" t="s">
        <v>22</v>
      </c>
      <c r="F21" s="7">
        <v>9</v>
      </c>
      <c r="G21" s="7">
        <v>17</v>
      </c>
      <c r="H21" s="7">
        <v>8</v>
      </c>
      <c r="I21" s="16">
        <f t="shared" si="0"/>
        <v>8</v>
      </c>
      <c r="J21" s="7">
        <f t="shared" si="1"/>
        <v>34</v>
      </c>
    </row>
    <row r="22" spans="5:10">
      <c r="E22" s="6" t="s">
        <v>23</v>
      </c>
      <c r="F22" s="7">
        <v>976</v>
      </c>
      <c r="G22" s="7">
        <v>1140</v>
      </c>
      <c r="H22" s="7">
        <v>149</v>
      </c>
      <c r="I22" s="16">
        <f t="shared" si="0"/>
        <v>164</v>
      </c>
      <c r="J22" s="7">
        <f t="shared" si="1"/>
        <v>2265</v>
      </c>
    </row>
    <row r="23" spans="5:10">
      <c r="E23" s="6" t="s">
        <v>24</v>
      </c>
      <c r="F23" s="7">
        <v>27</v>
      </c>
      <c r="G23" s="7">
        <v>29</v>
      </c>
      <c r="H23" s="7">
        <v>4</v>
      </c>
      <c r="I23" s="16">
        <f t="shared" si="0"/>
        <v>2</v>
      </c>
      <c r="J23" s="7">
        <f t="shared" si="1"/>
        <v>60</v>
      </c>
    </row>
    <row r="24" spans="5:10">
      <c r="E24" s="6" t="s">
        <v>25</v>
      </c>
      <c r="F24" s="7">
        <v>138</v>
      </c>
      <c r="G24" s="7">
        <v>216</v>
      </c>
      <c r="H24" s="7">
        <v>14</v>
      </c>
      <c r="I24" s="16">
        <f t="shared" si="0"/>
        <v>78</v>
      </c>
      <c r="J24" s="7">
        <f t="shared" si="1"/>
        <v>368</v>
      </c>
    </row>
    <row r="25" spans="5:10">
      <c r="E25" s="6" t="s">
        <v>26</v>
      </c>
      <c r="F25" s="7">
        <v>868</v>
      </c>
      <c r="G25" s="7">
        <v>876</v>
      </c>
      <c r="H25" s="7">
        <v>140</v>
      </c>
      <c r="I25" s="16">
        <f t="shared" si="0"/>
        <v>8</v>
      </c>
      <c r="J25" s="7">
        <f t="shared" si="1"/>
        <v>1884</v>
      </c>
    </row>
    <row r="26" spans="5:10">
      <c r="E26" s="6" t="s">
        <v>27</v>
      </c>
      <c r="F26" s="7">
        <v>716</v>
      </c>
      <c r="G26" s="7">
        <v>788</v>
      </c>
      <c r="H26" s="7">
        <v>67</v>
      </c>
      <c r="I26" s="16">
        <f t="shared" si="0"/>
        <v>72</v>
      </c>
      <c r="J26" s="7">
        <f t="shared" si="1"/>
        <v>1571</v>
      </c>
    </row>
    <row r="27" spans="5:10">
      <c r="E27" s="6" t="s">
        <v>28</v>
      </c>
      <c r="F27" s="7">
        <v>69</v>
      </c>
      <c r="G27" s="7">
        <v>69</v>
      </c>
      <c r="H27" s="7">
        <v>16</v>
      </c>
      <c r="I27" s="16">
        <f t="shared" si="0"/>
        <v>0</v>
      </c>
      <c r="J27" s="7">
        <f t="shared" si="1"/>
        <v>154</v>
      </c>
    </row>
    <row r="28" spans="5:10">
      <c r="E28" s="6" t="s">
        <v>29</v>
      </c>
      <c r="F28" s="7">
        <v>1350</v>
      </c>
      <c r="G28" s="7">
        <v>1629</v>
      </c>
      <c r="H28" s="7">
        <v>76</v>
      </c>
      <c r="I28" s="16">
        <f t="shared" si="0"/>
        <v>279</v>
      </c>
      <c r="J28" s="7">
        <f t="shared" si="1"/>
        <v>3055</v>
      </c>
    </row>
    <row r="29" spans="5:10">
      <c r="E29" s="6" t="s">
        <v>30</v>
      </c>
      <c r="F29" s="7">
        <v>5402</v>
      </c>
      <c r="G29" s="7">
        <v>5569</v>
      </c>
      <c r="H29" s="7">
        <v>524</v>
      </c>
      <c r="I29" s="16">
        <f t="shared" si="0"/>
        <v>167</v>
      </c>
      <c r="J29" s="7">
        <f t="shared" si="1"/>
        <v>11495</v>
      </c>
    </row>
    <row r="30" spans="5:10">
      <c r="E30" s="8" t="s">
        <v>31</v>
      </c>
      <c r="F30" s="9">
        <v>78</v>
      </c>
      <c r="G30" s="9">
        <v>74</v>
      </c>
      <c r="H30" s="9">
        <v>11</v>
      </c>
      <c r="I30" s="17">
        <f t="shared" si="0"/>
        <v>-4</v>
      </c>
      <c r="J30" s="7">
        <f t="shared" si="1"/>
        <v>163</v>
      </c>
    </row>
    <row r="31" spans="5:10">
      <c r="E31" s="6" t="s">
        <v>32</v>
      </c>
      <c r="F31" s="7">
        <v>668</v>
      </c>
      <c r="G31" s="7">
        <v>847</v>
      </c>
      <c r="H31" s="7">
        <v>66</v>
      </c>
      <c r="I31" s="16">
        <f t="shared" si="0"/>
        <v>179</v>
      </c>
      <c r="J31" s="7">
        <f t="shared" si="1"/>
        <v>1581</v>
      </c>
    </row>
    <row r="32" spans="5:10">
      <c r="E32" s="6" t="s">
        <v>33</v>
      </c>
      <c r="F32" s="7">
        <v>312</v>
      </c>
      <c r="G32" s="7">
        <v>361</v>
      </c>
      <c r="H32" s="7">
        <v>26</v>
      </c>
      <c r="I32" s="16">
        <f t="shared" si="0"/>
        <v>49</v>
      </c>
      <c r="J32" s="7">
        <f t="shared" si="1"/>
        <v>699</v>
      </c>
    </row>
    <row r="33" spans="5:10">
      <c r="E33" s="8" t="s">
        <v>34</v>
      </c>
      <c r="F33" s="9">
        <v>65</v>
      </c>
      <c r="G33" s="9">
        <v>58</v>
      </c>
      <c r="H33" s="9">
        <v>14</v>
      </c>
      <c r="I33" s="17">
        <f t="shared" si="0"/>
        <v>-7</v>
      </c>
      <c r="J33" s="7">
        <f t="shared" si="1"/>
        <v>137</v>
      </c>
    </row>
    <row r="34" spans="5:10">
      <c r="E34" s="6" t="s">
        <v>35</v>
      </c>
      <c r="F34" s="7">
        <v>56</v>
      </c>
      <c r="G34" s="7">
        <v>58</v>
      </c>
      <c r="H34" s="7">
        <v>9</v>
      </c>
      <c r="I34" s="16">
        <f t="shared" si="0"/>
        <v>2</v>
      </c>
      <c r="J34" s="7">
        <f t="shared" si="1"/>
        <v>123</v>
      </c>
    </row>
    <row r="35" spans="5:10">
      <c r="E35" s="6" t="s">
        <v>36</v>
      </c>
      <c r="F35" s="7">
        <v>174</v>
      </c>
      <c r="G35" s="7">
        <v>216</v>
      </c>
      <c r="H35" s="7">
        <v>13</v>
      </c>
      <c r="I35" s="16">
        <f t="shared" si="0"/>
        <v>42</v>
      </c>
      <c r="J35" s="7">
        <f t="shared" si="1"/>
        <v>403</v>
      </c>
    </row>
    <row r="36" spans="5:10">
      <c r="E36" s="6" t="s">
        <v>37</v>
      </c>
      <c r="F36" s="7">
        <v>8229</v>
      </c>
      <c r="G36" s="7">
        <v>13916</v>
      </c>
      <c r="H36" s="7">
        <v>584</v>
      </c>
      <c r="I36" s="16">
        <f t="shared" si="0"/>
        <v>5687</v>
      </c>
      <c r="J36" s="7">
        <f t="shared" si="1"/>
        <v>22729</v>
      </c>
    </row>
    <row r="37" spans="5:10">
      <c r="E37" s="6" t="s">
        <v>38</v>
      </c>
      <c r="F37" s="7">
        <v>92</v>
      </c>
      <c r="G37" s="7">
        <v>116</v>
      </c>
      <c r="H37" s="7">
        <v>17</v>
      </c>
      <c r="I37" s="16">
        <f t="shared" si="0"/>
        <v>24</v>
      </c>
      <c r="J37" s="7">
        <f t="shared" si="1"/>
        <v>225</v>
      </c>
    </row>
    <row r="38" spans="5:10">
      <c r="E38" s="6" t="s">
        <v>39</v>
      </c>
      <c r="F38" s="7">
        <v>916</v>
      </c>
      <c r="G38" s="7">
        <v>1521</v>
      </c>
      <c r="H38" s="7">
        <v>50</v>
      </c>
      <c r="I38" s="16">
        <f t="shared" si="0"/>
        <v>605</v>
      </c>
      <c r="J38" s="7">
        <f t="shared" si="1"/>
        <v>2487</v>
      </c>
    </row>
    <row r="39" spans="5:10">
      <c r="E39" s="6" t="s">
        <v>40</v>
      </c>
      <c r="F39" s="7">
        <v>16</v>
      </c>
      <c r="G39" s="7">
        <v>16</v>
      </c>
      <c r="H39" s="7">
        <v>2</v>
      </c>
      <c r="I39" s="16">
        <f t="shared" si="0"/>
        <v>0</v>
      </c>
      <c r="J39" s="7">
        <f t="shared" si="1"/>
        <v>34</v>
      </c>
    </row>
    <row r="40" spans="5:10">
      <c r="E40" s="6" t="s">
        <v>41</v>
      </c>
      <c r="F40" s="7">
        <v>81</v>
      </c>
      <c r="G40" s="7">
        <v>91</v>
      </c>
      <c r="H40" s="7">
        <v>5</v>
      </c>
      <c r="I40" s="16">
        <f t="shared" si="0"/>
        <v>10</v>
      </c>
      <c r="J40" s="7">
        <f t="shared" si="1"/>
        <v>177</v>
      </c>
    </row>
    <row r="41" spans="5:10">
      <c r="E41" s="8" t="s">
        <v>42</v>
      </c>
      <c r="F41" s="9">
        <v>257</v>
      </c>
      <c r="G41" s="9">
        <v>237</v>
      </c>
      <c r="H41" s="9">
        <v>24</v>
      </c>
      <c r="I41" s="17">
        <f t="shared" si="0"/>
        <v>-20</v>
      </c>
      <c r="J41" s="7">
        <f t="shared" si="1"/>
        <v>518</v>
      </c>
    </row>
    <row r="42" spans="5:10">
      <c r="E42" s="6" t="s">
        <v>43</v>
      </c>
      <c r="F42" s="7">
        <v>24</v>
      </c>
      <c r="G42" s="7">
        <v>34</v>
      </c>
      <c r="H42" s="7">
        <v>0</v>
      </c>
      <c r="I42" s="16">
        <f t="shared" si="0"/>
        <v>10</v>
      </c>
      <c r="J42" s="7">
        <f t="shared" si="1"/>
        <v>58</v>
      </c>
    </row>
    <row r="43" spans="5:10">
      <c r="E43" s="6" t="s">
        <v>44</v>
      </c>
      <c r="F43" s="7">
        <v>205</v>
      </c>
      <c r="G43" s="7">
        <v>251</v>
      </c>
      <c r="H43" s="7">
        <v>34</v>
      </c>
      <c r="I43" s="16">
        <f t="shared" si="0"/>
        <v>46</v>
      </c>
      <c r="J43" s="7">
        <f t="shared" si="1"/>
        <v>490</v>
      </c>
    </row>
    <row r="44" spans="5:10">
      <c r="E44" s="8" t="s">
        <v>45</v>
      </c>
      <c r="F44" s="9">
        <v>48</v>
      </c>
      <c r="G44" s="9">
        <v>44</v>
      </c>
      <c r="H44" s="9">
        <v>6</v>
      </c>
      <c r="I44" s="17">
        <f t="shared" si="0"/>
        <v>-4</v>
      </c>
      <c r="J44" s="7">
        <f t="shared" si="1"/>
        <v>98</v>
      </c>
    </row>
    <row r="45" spans="5:10">
      <c r="E45" s="6" t="s">
        <v>46</v>
      </c>
      <c r="F45" s="7">
        <v>1866</v>
      </c>
      <c r="G45" s="7">
        <v>2169</v>
      </c>
      <c r="H45" s="7">
        <v>114</v>
      </c>
      <c r="I45" s="16">
        <f t="shared" si="0"/>
        <v>303</v>
      </c>
      <c r="J45" s="7">
        <f t="shared" si="1"/>
        <v>4149</v>
      </c>
    </row>
    <row r="46" spans="5:10">
      <c r="E46" s="8" t="s">
        <v>47</v>
      </c>
      <c r="F46" s="9">
        <v>218</v>
      </c>
      <c r="G46" s="9">
        <v>158</v>
      </c>
      <c r="H46" s="9">
        <v>23</v>
      </c>
      <c r="I46" s="17">
        <f t="shared" si="0"/>
        <v>-60</v>
      </c>
      <c r="J46" s="7">
        <f t="shared" si="1"/>
        <v>399</v>
      </c>
    </row>
    <row r="47" spans="5:10">
      <c r="E47" s="6" t="s">
        <v>48</v>
      </c>
      <c r="F47" s="7">
        <v>317</v>
      </c>
      <c r="G47" s="7">
        <v>399</v>
      </c>
      <c r="H47" s="7">
        <v>51</v>
      </c>
      <c r="I47" s="16">
        <f t="shared" si="0"/>
        <v>82</v>
      </c>
      <c r="J47" s="7">
        <f t="shared" si="1"/>
        <v>767</v>
      </c>
    </row>
    <row r="48" spans="5:10">
      <c r="E48" s="6" t="s">
        <v>49</v>
      </c>
      <c r="F48" s="7">
        <v>250</v>
      </c>
      <c r="G48" s="7">
        <v>363</v>
      </c>
      <c r="H48" s="7">
        <v>48</v>
      </c>
      <c r="I48" s="16">
        <f t="shared" si="0"/>
        <v>113</v>
      </c>
      <c r="J48" s="7">
        <f t="shared" si="1"/>
        <v>661</v>
      </c>
    </row>
    <row r="49" spans="5:10">
      <c r="E49" s="6" t="s">
        <v>50</v>
      </c>
      <c r="F49" s="7">
        <v>405</v>
      </c>
      <c r="G49" s="7">
        <v>593</v>
      </c>
      <c r="H49" s="7">
        <v>61</v>
      </c>
      <c r="I49" s="16">
        <f t="shared" si="0"/>
        <v>188</v>
      </c>
      <c r="J49" s="7">
        <f t="shared" si="1"/>
        <v>1059</v>
      </c>
    </row>
    <row r="50" spans="5:10">
      <c r="E50" s="8" t="s">
        <v>51</v>
      </c>
      <c r="F50" s="9">
        <v>171</v>
      </c>
      <c r="G50" s="9">
        <v>154</v>
      </c>
      <c r="H50" s="9">
        <v>33</v>
      </c>
      <c r="I50" s="17">
        <f t="shared" si="0"/>
        <v>-17</v>
      </c>
      <c r="J50" s="7">
        <f t="shared" si="1"/>
        <v>358</v>
      </c>
    </row>
    <row r="51" spans="5:10">
      <c r="E51" s="8" t="s">
        <v>52</v>
      </c>
      <c r="F51" s="9">
        <v>4103</v>
      </c>
      <c r="G51" s="9">
        <v>3523</v>
      </c>
      <c r="H51" s="9">
        <v>503</v>
      </c>
      <c r="I51" s="17">
        <f t="shared" si="0"/>
        <v>-580</v>
      </c>
      <c r="J51" s="7">
        <f t="shared" si="1"/>
        <v>8129</v>
      </c>
    </row>
    <row r="52" spans="5:10">
      <c r="E52" s="6" t="s">
        <v>53</v>
      </c>
      <c r="F52" s="7">
        <v>291</v>
      </c>
      <c r="G52" s="7">
        <v>307</v>
      </c>
      <c r="H52" s="7">
        <v>29</v>
      </c>
      <c r="I52" s="16">
        <f t="shared" si="0"/>
        <v>16</v>
      </c>
      <c r="J52" s="7">
        <f t="shared" si="1"/>
        <v>627</v>
      </c>
    </row>
    <row r="53" spans="5:10">
      <c r="E53" s="6" t="s">
        <v>54</v>
      </c>
      <c r="F53" s="7">
        <v>107</v>
      </c>
      <c r="G53" s="7">
        <v>132</v>
      </c>
      <c r="H53" s="7">
        <v>10</v>
      </c>
      <c r="I53" s="16">
        <f t="shared" si="0"/>
        <v>25</v>
      </c>
      <c r="J53" s="7">
        <f t="shared" si="1"/>
        <v>249</v>
      </c>
    </row>
    <row r="54" spans="5:10">
      <c r="E54" s="6" t="s">
        <v>55</v>
      </c>
      <c r="F54" s="7">
        <v>374</v>
      </c>
      <c r="G54" s="7">
        <v>460</v>
      </c>
      <c r="H54" s="7">
        <v>90</v>
      </c>
      <c r="I54" s="16">
        <f t="shared" si="0"/>
        <v>86</v>
      </c>
      <c r="J54" s="7">
        <f t="shared" si="1"/>
        <v>924</v>
      </c>
    </row>
    <row r="55" spans="5:10">
      <c r="E55" s="8" t="s">
        <v>56</v>
      </c>
      <c r="F55" s="9">
        <v>129</v>
      </c>
      <c r="G55" s="9">
        <v>107</v>
      </c>
      <c r="H55" s="9">
        <v>10</v>
      </c>
      <c r="I55" s="17">
        <f t="shared" si="0"/>
        <v>-22</v>
      </c>
      <c r="J55" s="7">
        <f t="shared" si="1"/>
        <v>246</v>
      </c>
    </row>
    <row r="56" spans="5:10">
      <c r="E56" s="6" t="s">
        <v>57</v>
      </c>
      <c r="F56" s="7">
        <v>34</v>
      </c>
      <c r="G56" s="7">
        <v>43</v>
      </c>
      <c r="H56" s="7">
        <v>3</v>
      </c>
      <c r="I56" s="16">
        <f t="shared" si="0"/>
        <v>9</v>
      </c>
      <c r="J56" s="7">
        <f t="shared" si="1"/>
        <v>80</v>
      </c>
    </row>
    <row r="57" spans="5:10">
      <c r="E57" s="8" t="s">
        <v>58</v>
      </c>
      <c r="F57" s="9">
        <v>344</v>
      </c>
      <c r="G57" s="9">
        <v>338</v>
      </c>
      <c r="H57" s="9">
        <v>56</v>
      </c>
      <c r="I57" s="17">
        <f t="shared" si="0"/>
        <v>-6</v>
      </c>
      <c r="J57" s="7">
        <f t="shared" si="1"/>
        <v>738</v>
      </c>
    </row>
    <row r="58" spans="5:10">
      <c r="E58" s="6" t="s">
        <v>59</v>
      </c>
      <c r="F58" s="7">
        <v>48</v>
      </c>
      <c r="G58" s="7">
        <v>52</v>
      </c>
      <c r="H58" s="7">
        <v>11</v>
      </c>
      <c r="I58" s="16">
        <f t="shared" si="0"/>
        <v>4</v>
      </c>
      <c r="J58" s="7">
        <f t="shared" si="1"/>
        <v>111</v>
      </c>
    </row>
    <row r="59" spans="5:10">
      <c r="E59" s="8" t="s">
        <v>60</v>
      </c>
      <c r="F59" s="9">
        <v>36</v>
      </c>
      <c r="G59" s="9">
        <v>16</v>
      </c>
      <c r="H59" s="9">
        <v>8</v>
      </c>
      <c r="I59" s="17">
        <f t="shared" si="0"/>
        <v>-20</v>
      </c>
      <c r="J59" s="7">
        <f t="shared" si="1"/>
        <v>60</v>
      </c>
    </row>
    <row r="60" spans="5:10">
      <c r="E60" s="8" t="s">
        <v>61</v>
      </c>
      <c r="F60" s="9">
        <v>7958</v>
      </c>
      <c r="G60" s="9">
        <v>7184</v>
      </c>
      <c r="H60" s="9">
        <v>813</v>
      </c>
      <c r="I60" s="17">
        <f t="shared" si="0"/>
        <v>-774</v>
      </c>
      <c r="J60" s="7">
        <f t="shared" si="1"/>
        <v>15955</v>
      </c>
    </row>
    <row r="61" spans="5:10">
      <c r="E61" s="12" t="s">
        <v>62</v>
      </c>
      <c r="F61" s="13">
        <v>55805</v>
      </c>
      <c r="G61" s="14">
        <v>65156</v>
      </c>
      <c r="H61" s="13">
        <v>5415</v>
      </c>
      <c r="I61" s="18">
        <f t="shared" si="0"/>
        <v>9351</v>
      </c>
      <c r="J61" s="10">
        <f t="shared" si="1"/>
        <v>126376</v>
      </c>
    </row>
    <row r="62" spans="5:10">
      <c r="E62" s="11" t="s">
        <v>4</v>
      </c>
      <c r="F62" s="20">
        <f>(F61/$J$61)*100</f>
        <v>44.157909729695511</v>
      </c>
      <c r="G62" s="21">
        <f t="shared" ref="G62:H62" si="2">(G61/$J$61)*100</f>
        <v>51.557257707159586</v>
      </c>
      <c r="H62" s="20">
        <f t="shared" si="2"/>
        <v>4.2848325631449011</v>
      </c>
      <c r="I62" s="20">
        <f>(I61/$J$61)*100</f>
        <v>7.3993479774640756</v>
      </c>
      <c r="J62" s="6"/>
    </row>
  </sheetData>
  <sheetCalcPr fullCalcOnLoad="1"/>
  <mergeCells count="1">
    <mergeCell ref="E3:J3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2019-10-04T11:07:23Z</dcterms:created>
  <dcterms:modified xsi:type="dcterms:W3CDTF">2019-10-04T11:31:49Z</dcterms:modified>
</cp:coreProperties>
</file>