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460" yWindow="460" windowWidth="33920" windowHeight="1970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L24" i="1"/>
  <c r="L25"/>
  <c r="L40"/>
  <c r="M24"/>
  <c r="M25"/>
  <c r="M40"/>
  <c r="M41"/>
  <c r="L41"/>
  <c r="M6"/>
  <c r="M7"/>
  <c r="M8"/>
  <c r="M9"/>
  <c r="M10"/>
  <c r="M11"/>
  <c r="M12"/>
  <c r="M13"/>
  <c r="M5"/>
  <c r="M15"/>
  <c r="M16"/>
  <c r="M17"/>
  <c r="M18"/>
  <c r="M19"/>
  <c r="M20"/>
  <c r="M21"/>
  <c r="M22"/>
  <c r="M23"/>
  <c r="M26"/>
  <c r="M27"/>
  <c r="M28"/>
  <c r="M29"/>
  <c r="M30"/>
  <c r="M31"/>
  <c r="M32"/>
  <c r="M33"/>
  <c r="M34"/>
  <c r="M35"/>
  <c r="M36"/>
  <c r="M37"/>
  <c r="M14"/>
  <c r="D41"/>
  <c r="E41"/>
  <c r="F41"/>
  <c r="G41"/>
  <c r="H41"/>
  <c r="C41"/>
  <c r="C40"/>
  <c r="D40"/>
  <c r="E40"/>
  <c r="F40"/>
  <c r="G40"/>
  <c r="H40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6"/>
  <c r="L27"/>
  <c r="L28"/>
  <c r="L29"/>
  <c r="L30"/>
  <c r="L31"/>
  <c r="L32"/>
  <c r="L33"/>
  <c r="L34"/>
  <c r="L35"/>
  <c r="L36"/>
  <c r="L37"/>
  <c r="L5"/>
</calcChain>
</file>

<file path=xl/sharedStrings.xml><?xml version="1.0" encoding="utf-8"?>
<sst xmlns="http://schemas.openxmlformats.org/spreadsheetml/2006/main" count="17" uniqueCount="17">
  <si>
    <t>Date</t>
  </si>
  <si>
    <t>Civ Approv</t>
  </si>
  <si>
    <t>Civ Disapprove</t>
  </si>
  <si>
    <t>Civ Net</t>
  </si>
  <si>
    <t>MC Approv</t>
  </si>
  <si>
    <t>MC Disapprove</t>
  </si>
  <si>
    <t>MC Net</t>
  </si>
  <si>
    <t>538 Approve</t>
  </si>
  <si>
    <t>538 Disapprove</t>
  </si>
  <si>
    <t>538 Net</t>
  </si>
  <si>
    <t>Trump Approval in Montana</t>
    <phoneticPr fontId="2" type="noConversion"/>
  </si>
  <si>
    <t>Mean USA Trump Approval</t>
    <phoneticPr fontId="2" type="noConversion"/>
  </si>
  <si>
    <t>Compiled by James Conner, flatheadmemo.com, 11 October 2011.
Data sources: civiqs.com, morningconsult.com, fivethirtyeight.com.
For critical use, confirm these values at the websites above, which also are pretty interesting and have useful data not in this table.</t>
    <phoneticPr fontId="2" type="noConversion"/>
  </si>
  <si>
    <t>Mean</t>
    <phoneticPr fontId="2" type="noConversion"/>
  </si>
  <si>
    <t>Mean Aug 2017 to date</t>
    <phoneticPr fontId="2" type="noConversion"/>
  </si>
  <si>
    <t>Civ-MC Mean Aprv</t>
    <phoneticPr fontId="2" type="noConversion"/>
  </si>
  <si>
    <t>Civ-MC Mean Dis</t>
    <phoneticPr fontId="2" type="noConversion"/>
  </si>
</sst>
</file>

<file path=xl/styles.xml><?xml version="1.0" encoding="utf-8"?>
<styleSheet xmlns="http://schemas.openxmlformats.org/spreadsheetml/2006/main">
  <numFmts count="3">
    <numFmt numFmtId="164" formatCode="d\-mmm\-yyyy"/>
    <numFmt numFmtId="165" formatCode="0.0"/>
    <numFmt numFmtId="166" formatCode="0.0"/>
  </numFmts>
  <fonts count="4">
    <font>
      <sz val="14"/>
      <name val="Calibri"/>
    </font>
    <font>
      <b/>
      <sz val="14"/>
      <name val="Calibri"/>
    </font>
    <font>
      <sz val="8"/>
      <name val="Calibri"/>
    </font>
    <font>
      <b/>
      <sz val="14"/>
      <color indexed="9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1" xfId="0" applyBorder="1"/>
    <xf numFmtId="164" fontId="0" fillId="0" borderId="1" xfId="0" applyNumberFormat="1" applyBorder="1"/>
    <xf numFmtId="1" fontId="0" fillId="0" borderId="1" xfId="0" applyNumberFormat="1" applyBorder="1"/>
    <xf numFmtId="165" fontId="0" fillId="0" borderId="1" xfId="0" applyNumberFormat="1" applyBorder="1"/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164" fontId="0" fillId="0" borderId="0" xfId="0" applyNumberFormat="1" applyBorder="1"/>
    <xf numFmtId="1" fontId="0" fillId="0" borderId="0" xfId="0" applyNumberFormat="1" applyBorder="1"/>
    <xf numFmtId="165" fontId="0" fillId="0" borderId="0" xfId="0" applyNumberFormat="1" applyBorder="1"/>
    <xf numFmtId="164" fontId="0" fillId="0" borderId="5" xfId="0" applyNumberFormat="1" applyBorder="1"/>
    <xf numFmtId="1" fontId="0" fillId="0" borderId="5" xfId="0" applyNumberFormat="1" applyBorder="1"/>
    <xf numFmtId="165" fontId="0" fillId="0" borderId="5" xfId="0" applyNumberFormat="1" applyBorder="1"/>
    <xf numFmtId="0" fontId="3" fillId="2" borderId="2" xfId="0" applyFont="1" applyFill="1" applyBorder="1" applyAlignment="1">
      <alignment horizontal="center" wrapText="1"/>
    </xf>
    <xf numFmtId="165" fontId="0" fillId="0" borderId="2" xfId="0" applyNumberFormat="1" applyBorder="1"/>
    <xf numFmtId="165" fontId="0" fillId="0" borderId="6" xfId="0" applyNumberFormat="1" applyBorder="1"/>
    <xf numFmtId="0" fontId="1" fillId="0" borderId="1" xfId="0" applyFont="1" applyBorder="1" applyAlignment="1">
      <alignment horizontal="center" wrapText="1"/>
    </xf>
    <xf numFmtId="164" fontId="0" fillId="0" borderId="1" xfId="0" applyNumberFormat="1" applyBorder="1" applyAlignment="1">
      <alignment wrapText="1"/>
    </xf>
    <xf numFmtId="0" fontId="0" fillId="0" borderId="2" xfId="0" applyBorder="1"/>
    <xf numFmtId="0" fontId="1" fillId="0" borderId="2" xfId="0" applyFont="1" applyBorder="1" applyAlignment="1">
      <alignment horizontal="center" wrapText="1"/>
    </xf>
    <xf numFmtId="166" fontId="0" fillId="0" borderId="1" xfId="0" applyNumberFormat="1" applyBorder="1"/>
    <xf numFmtId="164" fontId="0" fillId="0" borderId="9" xfId="0" applyNumberFormat="1" applyBorder="1"/>
    <xf numFmtId="1" fontId="0" fillId="0" borderId="9" xfId="0" applyNumberFormat="1" applyBorder="1"/>
    <xf numFmtId="165" fontId="0" fillId="0" borderId="9" xfId="0" applyNumberFormat="1" applyBorder="1"/>
    <xf numFmtId="165" fontId="0" fillId="0" borderId="10" xfId="0" applyNumberFormat="1" applyBorder="1"/>
    <xf numFmtId="166" fontId="0" fillId="0" borderId="9" xfId="0" applyNumberFormat="1" applyBorder="1"/>
    <xf numFmtId="164" fontId="0" fillId="0" borderId="7" xfId="0" applyNumberFormat="1" applyBorder="1"/>
    <xf numFmtId="1" fontId="0" fillId="0" borderId="7" xfId="0" applyNumberFormat="1" applyBorder="1"/>
    <xf numFmtId="165" fontId="0" fillId="0" borderId="7" xfId="0" applyNumberFormat="1" applyBorder="1"/>
    <xf numFmtId="165" fontId="0" fillId="0" borderId="8" xfId="0" applyNumberFormat="1" applyBorder="1"/>
    <xf numFmtId="166" fontId="0" fillId="0" borderId="7" xfId="0" applyNumberFormat="1" applyBorder="1"/>
  </cellXfs>
  <cellStyles count="1">
    <cellStyle name="Normal" xfId="0" builtinId="0"/>
  </cellStyles>
  <dxfs count="1"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3:M51"/>
  <sheetViews>
    <sheetView showGridLines="0" tabSelected="1" zoomScale="125" workbookViewId="0">
      <pane ySplit="4" topLeftCell="A11" activePane="bottomLeft" state="frozen"/>
      <selection pane="bottomLeft" activeCell="O25" sqref="O25"/>
    </sheetView>
  </sheetViews>
  <sheetFormatPr baseColWidth="10" defaultRowHeight="18"/>
  <cols>
    <col min="2" max="2" width="11.140625" bestFit="1" customWidth="1"/>
  </cols>
  <sheetData>
    <row r="3" spans="2:13">
      <c r="B3" s="2"/>
      <c r="C3" s="9" t="s">
        <v>10</v>
      </c>
      <c r="D3" s="10"/>
      <c r="E3" s="10"/>
      <c r="F3" s="10"/>
      <c r="G3" s="10"/>
      <c r="H3" s="11"/>
      <c r="I3" s="9" t="s">
        <v>11</v>
      </c>
      <c r="J3" s="10"/>
      <c r="K3" s="10"/>
      <c r="L3" s="24"/>
      <c r="M3" s="2"/>
    </row>
    <row r="4" spans="2:13" s="1" customFormat="1" ht="36">
      <c r="B4" s="6" t="s">
        <v>0</v>
      </c>
      <c r="C4" s="7" t="s">
        <v>1</v>
      </c>
      <c r="D4" s="7" t="s">
        <v>2</v>
      </c>
      <c r="E4" s="7" t="s">
        <v>3</v>
      </c>
      <c r="F4" s="8" t="s">
        <v>4</v>
      </c>
      <c r="G4" s="8" t="s">
        <v>5</v>
      </c>
      <c r="H4" s="8" t="s">
        <v>6</v>
      </c>
      <c r="I4" s="6" t="s">
        <v>7</v>
      </c>
      <c r="J4" s="6" t="s">
        <v>8</v>
      </c>
      <c r="K4" s="19" t="s">
        <v>9</v>
      </c>
      <c r="L4" s="25" t="s">
        <v>15</v>
      </c>
      <c r="M4" s="22" t="s">
        <v>16</v>
      </c>
    </row>
    <row r="5" spans="2:13">
      <c r="B5" s="3">
        <v>41293</v>
      </c>
      <c r="C5" s="4">
        <v>50</v>
      </c>
      <c r="D5" s="4">
        <v>42</v>
      </c>
      <c r="E5" s="4">
        <v>8</v>
      </c>
      <c r="F5" s="4">
        <v>56</v>
      </c>
      <c r="G5" s="4">
        <v>32</v>
      </c>
      <c r="H5" s="4">
        <v>24</v>
      </c>
      <c r="I5" s="5">
        <v>45.5</v>
      </c>
      <c r="J5" s="5">
        <v>41.3</v>
      </c>
      <c r="K5" s="20">
        <v>4.2</v>
      </c>
      <c r="L5" s="20">
        <f>(C5+F5)/2</f>
        <v>53</v>
      </c>
      <c r="M5" s="26">
        <f>(D5+G5)/2</f>
        <v>37</v>
      </c>
    </row>
    <row r="6" spans="2:13">
      <c r="B6" s="3">
        <v>41305</v>
      </c>
      <c r="C6" s="4">
        <v>51</v>
      </c>
      <c r="D6" s="4">
        <v>42</v>
      </c>
      <c r="E6" s="4">
        <v>9</v>
      </c>
      <c r="F6" s="4">
        <v>54</v>
      </c>
      <c r="G6" s="4">
        <v>39</v>
      </c>
      <c r="H6" s="4">
        <v>15</v>
      </c>
      <c r="I6" s="5">
        <v>46.3</v>
      </c>
      <c r="J6" s="5">
        <v>49.7</v>
      </c>
      <c r="K6" s="20">
        <v>-3.4</v>
      </c>
      <c r="L6" s="20">
        <f t="shared" ref="L6:L39" si="0">(C6+F6)/2</f>
        <v>52.5</v>
      </c>
      <c r="M6" s="26">
        <f t="shared" ref="M6:M13" si="1">(D6+G6)/2</f>
        <v>40.5</v>
      </c>
    </row>
    <row r="7" spans="2:13">
      <c r="B7" s="3">
        <v>41333</v>
      </c>
      <c r="C7" s="4">
        <v>51</v>
      </c>
      <c r="D7" s="4">
        <v>43</v>
      </c>
      <c r="E7" s="4">
        <v>8</v>
      </c>
      <c r="F7" s="4">
        <v>57</v>
      </c>
      <c r="G7" s="4">
        <v>38</v>
      </c>
      <c r="H7" s="4">
        <v>19</v>
      </c>
      <c r="I7" s="5">
        <v>44.6</v>
      </c>
      <c r="J7" s="5">
        <v>49.7</v>
      </c>
      <c r="K7" s="20">
        <v>-5.0999999999999996</v>
      </c>
      <c r="L7" s="20">
        <f t="shared" si="0"/>
        <v>54</v>
      </c>
      <c r="M7" s="26">
        <f t="shared" si="1"/>
        <v>40.5</v>
      </c>
    </row>
    <row r="8" spans="2:13">
      <c r="B8" s="3">
        <v>41364</v>
      </c>
      <c r="C8" s="4">
        <v>48</v>
      </c>
      <c r="D8" s="4">
        <v>46</v>
      </c>
      <c r="E8" s="4">
        <v>2</v>
      </c>
      <c r="F8" s="4">
        <v>62</v>
      </c>
      <c r="G8" s="4">
        <v>37</v>
      </c>
      <c r="H8" s="4">
        <v>25</v>
      </c>
      <c r="I8" s="5">
        <v>42.7</v>
      </c>
      <c r="J8" s="5">
        <v>52.9</v>
      </c>
      <c r="K8" s="20">
        <v>-10.199999999999999</v>
      </c>
      <c r="L8" s="20">
        <f t="shared" si="0"/>
        <v>55</v>
      </c>
      <c r="M8" s="26">
        <f t="shared" si="1"/>
        <v>41.5</v>
      </c>
    </row>
    <row r="9" spans="2:13">
      <c r="B9" s="3">
        <v>41394</v>
      </c>
      <c r="C9" s="4">
        <v>51</v>
      </c>
      <c r="D9" s="4">
        <v>44</v>
      </c>
      <c r="E9" s="4">
        <v>7</v>
      </c>
      <c r="F9" s="4">
        <v>55</v>
      </c>
      <c r="G9" s="4">
        <v>41</v>
      </c>
      <c r="H9" s="4">
        <v>14</v>
      </c>
      <c r="I9" s="5">
        <v>42.7</v>
      </c>
      <c r="J9" s="5">
        <v>51.8</v>
      </c>
      <c r="K9" s="20">
        <v>-9.1</v>
      </c>
      <c r="L9" s="20">
        <f t="shared" si="0"/>
        <v>53</v>
      </c>
      <c r="M9" s="26">
        <f t="shared" si="1"/>
        <v>42.5</v>
      </c>
    </row>
    <row r="10" spans="2:13">
      <c r="B10" s="3">
        <v>41425</v>
      </c>
      <c r="C10" s="4">
        <v>50</v>
      </c>
      <c r="D10" s="4">
        <v>46</v>
      </c>
      <c r="E10" s="4">
        <v>4</v>
      </c>
      <c r="F10" s="4">
        <v>52</v>
      </c>
      <c r="G10" s="4">
        <v>44</v>
      </c>
      <c r="H10" s="4">
        <v>8</v>
      </c>
      <c r="I10" s="5">
        <v>40.4</v>
      </c>
      <c r="J10" s="5">
        <v>53.8</v>
      </c>
      <c r="K10" s="20">
        <v>-13.4</v>
      </c>
      <c r="L10" s="20">
        <f t="shared" si="0"/>
        <v>51</v>
      </c>
      <c r="M10" s="26">
        <f t="shared" si="1"/>
        <v>45</v>
      </c>
    </row>
    <row r="11" spans="2:13">
      <c r="B11" s="3">
        <v>41455</v>
      </c>
      <c r="C11" s="4">
        <v>50</v>
      </c>
      <c r="D11" s="4">
        <v>46</v>
      </c>
      <c r="E11" s="4">
        <v>4</v>
      </c>
      <c r="F11" s="4">
        <v>52</v>
      </c>
      <c r="G11" s="4">
        <v>43</v>
      </c>
      <c r="H11" s="4">
        <v>9</v>
      </c>
      <c r="I11" s="5">
        <v>41.5</v>
      </c>
      <c r="J11" s="5">
        <v>53.4</v>
      </c>
      <c r="K11" s="20">
        <v>-11.9</v>
      </c>
      <c r="L11" s="20">
        <f t="shared" si="0"/>
        <v>51</v>
      </c>
      <c r="M11" s="26">
        <f t="shared" si="1"/>
        <v>44.5</v>
      </c>
    </row>
    <row r="12" spans="2:13">
      <c r="B12" s="3">
        <v>41486</v>
      </c>
      <c r="C12" s="4">
        <v>47</v>
      </c>
      <c r="D12" s="4">
        <v>48</v>
      </c>
      <c r="E12" s="4">
        <v>-1</v>
      </c>
      <c r="F12" s="4">
        <v>50</v>
      </c>
      <c r="G12" s="4">
        <v>44</v>
      </c>
      <c r="H12" s="4">
        <v>6</v>
      </c>
      <c r="I12" s="5">
        <v>39.299999999999997</v>
      </c>
      <c r="J12" s="5">
        <v>54.2</v>
      </c>
      <c r="K12" s="20">
        <v>-14.9</v>
      </c>
      <c r="L12" s="20">
        <f t="shared" si="0"/>
        <v>48.5</v>
      </c>
      <c r="M12" s="26">
        <f t="shared" si="1"/>
        <v>46</v>
      </c>
    </row>
    <row r="13" spans="2:13">
      <c r="B13" s="3">
        <v>41517</v>
      </c>
      <c r="C13" s="4">
        <v>49</v>
      </c>
      <c r="D13" s="4">
        <v>47</v>
      </c>
      <c r="E13" s="4">
        <v>2</v>
      </c>
      <c r="F13" s="4">
        <v>50</v>
      </c>
      <c r="G13" s="4">
        <v>45</v>
      </c>
      <c r="H13" s="4">
        <v>5</v>
      </c>
      <c r="I13" s="5">
        <v>40.5</v>
      </c>
      <c r="J13" s="5">
        <v>53.7</v>
      </c>
      <c r="K13" s="20">
        <v>-13.2</v>
      </c>
      <c r="L13" s="20">
        <f t="shared" si="0"/>
        <v>49.5</v>
      </c>
      <c r="M13" s="26">
        <f t="shared" si="1"/>
        <v>46</v>
      </c>
    </row>
    <row r="14" spans="2:13">
      <c r="B14" s="3">
        <v>41547</v>
      </c>
      <c r="C14" s="4">
        <v>51</v>
      </c>
      <c r="D14" s="4">
        <v>46</v>
      </c>
      <c r="E14" s="4">
        <v>5</v>
      </c>
      <c r="F14" s="4">
        <v>50</v>
      </c>
      <c r="G14" s="4">
        <v>46</v>
      </c>
      <c r="H14" s="4">
        <v>4</v>
      </c>
      <c r="I14" s="5">
        <v>39.6</v>
      </c>
      <c r="J14" s="5">
        <v>55.2</v>
      </c>
      <c r="K14" s="20">
        <v>-15.6</v>
      </c>
      <c r="L14" s="20">
        <f t="shared" si="0"/>
        <v>50.5</v>
      </c>
      <c r="M14" s="26">
        <f>(D14+G14)/2</f>
        <v>46</v>
      </c>
    </row>
    <row r="15" spans="2:13">
      <c r="B15" s="3">
        <v>41578</v>
      </c>
      <c r="C15" s="4">
        <v>51</v>
      </c>
      <c r="D15" s="4">
        <v>46</v>
      </c>
      <c r="E15" s="4">
        <v>5</v>
      </c>
      <c r="F15" s="4">
        <v>50</v>
      </c>
      <c r="G15" s="4">
        <v>46</v>
      </c>
      <c r="H15" s="4">
        <v>4</v>
      </c>
      <c r="I15" s="5">
        <v>39</v>
      </c>
      <c r="J15" s="5">
        <v>55.4</v>
      </c>
      <c r="K15" s="20">
        <v>-16.399999999999999</v>
      </c>
      <c r="L15" s="20">
        <f t="shared" si="0"/>
        <v>50.5</v>
      </c>
      <c r="M15" s="26">
        <f t="shared" ref="M15:M39" si="2">(D15+G15)/2</f>
        <v>46</v>
      </c>
    </row>
    <row r="16" spans="2:13">
      <c r="B16" s="3">
        <v>41608</v>
      </c>
      <c r="C16" s="4">
        <v>53</v>
      </c>
      <c r="D16" s="4">
        <v>44</v>
      </c>
      <c r="E16" s="4">
        <v>9</v>
      </c>
      <c r="F16" s="4">
        <v>49</v>
      </c>
      <c r="G16" s="4">
        <v>47</v>
      </c>
      <c r="H16" s="4">
        <v>2</v>
      </c>
      <c r="I16" s="5">
        <v>38.299999999999997</v>
      </c>
      <c r="J16" s="5">
        <v>56.8</v>
      </c>
      <c r="K16" s="20">
        <v>-18.5</v>
      </c>
      <c r="L16" s="20">
        <f t="shared" si="0"/>
        <v>51</v>
      </c>
      <c r="M16" s="26">
        <f t="shared" si="2"/>
        <v>45.5</v>
      </c>
    </row>
    <row r="17" spans="2:13">
      <c r="B17" s="3">
        <v>41639</v>
      </c>
      <c r="C17" s="4">
        <v>54</v>
      </c>
      <c r="D17" s="4">
        <v>43</v>
      </c>
      <c r="E17" s="4">
        <v>11</v>
      </c>
      <c r="F17" s="4">
        <v>48</v>
      </c>
      <c r="G17" s="4">
        <v>48</v>
      </c>
      <c r="H17" s="4">
        <v>0</v>
      </c>
      <c r="I17" s="5">
        <v>40.799999999999997</v>
      </c>
      <c r="J17" s="5">
        <v>54</v>
      </c>
      <c r="K17" s="20">
        <v>-13.2</v>
      </c>
      <c r="L17" s="20">
        <f t="shared" si="0"/>
        <v>51</v>
      </c>
      <c r="M17" s="26">
        <f t="shared" si="2"/>
        <v>45.5</v>
      </c>
    </row>
    <row r="18" spans="2:13">
      <c r="B18" s="3">
        <v>41670</v>
      </c>
      <c r="C18" s="4">
        <v>56</v>
      </c>
      <c r="D18" s="4">
        <v>42</v>
      </c>
      <c r="E18" s="4">
        <v>14</v>
      </c>
      <c r="F18" s="4">
        <v>53</v>
      </c>
      <c r="G18" s="4">
        <v>44</v>
      </c>
      <c r="H18" s="4">
        <v>9</v>
      </c>
      <c r="I18" s="5">
        <v>43</v>
      </c>
      <c r="J18" s="5">
        <v>52.1</v>
      </c>
      <c r="K18" s="20">
        <v>-9.1</v>
      </c>
      <c r="L18" s="20">
        <f t="shared" si="0"/>
        <v>54.5</v>
      </c>
      <c r="M18" s="26">
        <f t="shared" si="2"/>
        <v>43</v>
      </c>
    </row>
    <row r="19" spans="2:13">
      <c r="B19" s="3">
        <v>41698</v>
      </c>
      <c r="C19" s="4">
        <v>55</v>
      </c>
      <c r="D19" s="4">
        <v>42</v>
      </c>
      <c r="E19" s="4">
        <v>13</v>
      </c>
      <c r="F19" s="4">
        <v>50</v>
      </c>
      <c r="G19" s="4">
        <v>46</v>
      </c>
      <c r="H19" s="4">
        <v>4</v>
      </c>
      <c r="I19" s="5">
        <v>42</v>
      </c>
      <c r="J19" s="5">
        <v>53.2</v>
      </c>
      <c r="K19" s="20">
        <v>-11.2</v>
      </c>
      <c r="L19" s="20">
        <f t="shared" si="0"/>
        <v>52.5</v>
      </c>
      <c r="M19" s="26">
        <f t="shared" si="2"/>
        <v>44</v>
      </c>
    </row>
    <row r="20" spans="2:13">
      <c r="B20" s="3">
        <v>41729</v>
      </c>
      <c r="C20" s="4">
        <v>55</v>
      </c>
      <c r="D20" s="4">
        <v>42</v>
      </c>
      <c r="E20" s="4">
        <v>13</v>
      </c>
      <c r="F20" s="4">
        <v>50</v>
      </c>
      <c r="G20" s="4">
        <v>46</v>
      </c>
      <c r="H20" s="4">
        <v>4</v>
      </c>
      <c r="I20" s="5">
        <v>41.8</v>
      </c>
      <c r="J20" s="5">
        <v>53.2</v>
      </c>
      <c r="K20" s="20">
        <v>-11.4</v>
      </c>
      <c r="L20" s="20">
        <f t="shared" si="0"/>
        <v>52.5</v>
      </c>
      <c r="M20" s="26">
        <f t="shared" si="2"/>
        <v>44</v>
      </c>
    </row>
    <row r="21" spans="2:13">
      <c r="B21" s="3">
        <v>41759</v>
      </c>
      <c r="C21" s="4">
        <v>55</v>
      </c>
      <c r="D21" s="4">
        <v>42</v>
      </c>
      <c r="E21" s="4">
        <v>13</v>
      </c>
      <c r="F21" s="4">
        <v>50</v>
      </c>
      <c r="G21" s="4">
        <v>47</v>
      </c>
      <c r="H21" s="4">
        <v>3</v>
      </c>
      <c r="I21" s="5">
        <v>41.4</v>
      </c>
      <c r="J21" s="5">
        <v>51.2</v>
      </c>
      <c r="K21" s="20">
        <v>-9.8000000000000007</v>
      </c>
      <c r="L21" s="20">
        <f t="shared" si="0"/>
        <v>52.5</v>
      </c>
      <c r="M21" s="26">
        <f t="shared" si="2"/>
        <v>44.5</v>
      </c>
    </row>
    <row r="22" spans="2:13">
      <c r="B22" s="3">
        <v>41790</v>
      </c>
      <c r="C22" s="4">
        <v>54</v>
      </c>
      <c r="D22" s="4">
        <v>43</v>
      </c>
      <c r="E22" s="4">
        <v>11</v>
      </c>
      <c r="F22" s="4">
        <v>52</v>
      </c>
      <c r="G22" s="4">
        <v>44</v>
      </c>
      <c r="H22" s="4">
        <v>8</v>
      </c>
      <c r="I22" s="5">
        <v>43.4</v>
      </c>
      <c r="J22" s="5">
        <v>51.2</v>
      </c>
      <c r="K22" s="20">
        <v>-7.8</v>
      </c>
      <c r="L22" s="20">
        <f t="shared" si="0"/>
        <v>53</v>
      </c>
      <c r="M22" s="26">
        <f t="shared" si="2"/>
        <v>43.5</v>
      </c>
    </row>
    <row r="23" spans="2:13" ht="19" thickBot="1">
      <c r="B23" s="32">
        <v>41820</v>
      </c>
      <c r="C23" s="33">
        <v>54</v>
      </c>
      <c r="D23" s="33">
        <v>44</v>
      </c>
      <c r="E23" s="33">
        <v>10</v>
      </c>
      <c r="F23" s="33">
        <v>51</v>
      </c>
      <c r="G23" s="33">
        <v>46</v>
      </c>
      <c r="H23" s="33">
        <v>5</v>
      </c>
      <c r="I23" s="34">
        <v>43.4</v>
      </c>
      <c r="J23" s="34">
        <v>52.5</v>
      </c>
      <c r="K23" s="35">
        <v>-9.1</v>
      </c>
      <c r="L23" s="35">
        <f t="shared" si="0"/>
        <v>52.5</v>
      </c>
      <c r="M23" s="36">
        <f t="shared" si="2"/>
        <v>45</v>
      </c>
    </row>
    <row r="24" spans="2:13" ht="30" customHeight="1">
      <c r="B24" s="27">
        <v>41851</v>
      </c>
      <c r="C24" s="28">
        <v>54</v>
      </c>
      <c r="D24" s="28">
        <v>44</v>
      </c>
      <c r="E24" s="28">
        <v>10</v>
      </c>
      <c r="F24" s="28">
        <v>50</v>
      </c>
      <c r="G24" s="28">
        <v>47</v>
      </c>
      <c r="H24" s="28">
        <v>3</v>
      </c>
      <c r="I24" s="29">
        <v>43.7</v>
      </c>
      <c r="J24" s="29">
        <v>51.8</v>
      </c>
      <c r="K24" s="30">
        <v>-8.1</v>
      </c>
      <c r="L24" s="30">
        <f t="shared" si="0"/>
        <v>52</v>
      </c>
      <c r="M24" s="31">
        <f t="shared" si="2"/>
        <v>45.5</v>
      </c>
    </row>
    <row r="25" spans="2:13">
      <c r="B25" s="3">
        <v>41882</v>
      </c>
      <c r="C25" s="4">
        <v>53</v>
      </c>
      <c r="D25" s="4">
        <v>44</v>
      </c>
      <c r="E25" s="4">
        <v>9</v>
      </c>
      <c r="F25" s="4">
        <v>51</v>
      </c>
      <c r="G25" s="4">
        <v>45</v>
      </c>
      <c r="H25" s="4">
        <v>6</v>
      </c>
      <c r="I25" s="5">
        <v>40.5</v>
      </c>
      <c r="J25" s="5">
        <v>53.6</v>
      </c>
      <c r="K25" s="20">
        <v>-13.1</v>
      </c>
      <c r="L25" s="20">
        <f t="shared" si="0"/>
        <v>52</v>
      </c>
      <c r="M25" s="26">
        <f t="shared" si="2"/>
        <v>44.5</v>
      </c>
    </row>
    <row r="26" spans="2:13">
      <c r="B26" s="3">
        <v>41912</v>
      </c>
      <c r="C26" s="4">
        <v>55</v>
      </c>
      <c r="D26" s="4">
        <v>43</v>
      </c>
      <c r="E26" s="4">
        <v>12</v>
      </c>
      <c r="F26" s="4">
        <v>53</v>
      </c>
      <c r="G26" s="4">
        <v>43</v>
      </c>
      <c r="H26" s="4">
        <v>10</v>
      </c>
      <c r="I26" s="5">
        <v>42.3</v>
      </c>
      <c r="J26" s="5">
        <v>52.5</v>
      </c>
      <c r="K26" s="20">
        <v>-10.199999999999999</v>
      </c>
      <c r="L26" s="20">
        <f t="shared" si="0"/>
        <v>54</v>
      </c>
      <c r="M26" s="26">
        <f t="shared" si="2"/>
        <v>43</v>
      </c>
    </row>
    <row r="27" spans="2:13">
      <c r="B27" s="3">
        <v>41943</v>
      </c>
      <c r="C27" s="4">
        <v>54</v>
      </c>
      <c r="D27" s="4">
        <v>44</v>
      </c>
      <c r="E27" s="4">
        <v>10</v>
      </c>
      <c r="F27" s="4">
        <v>54</v>
      </c>
      <c r="G27" s="4">
        <v>43</v>
      </c>
      <c r="H27" s="4">
        <v>11</v>
      </c>
      <c r="I27" s="5">
        <v>42.9</v>
      </c>
      <c r="J27" s="5">
        <v>52.3</v>
      </c>
      <c r="K27" s="20">
        <v>-9.4</v>
      </c>
      <c r="L27" s="20">
        <f t="shared" si="0"/>
        <v>54</v>
      </c>
      <c r="M27" s="26">
        <f t="shared" si="2"/>
        <v>43.5</v>
      </c>
    </row>
    <row r="28" spans="2:13">
      <c r="B28" s="3">
        <v>41973</v>
      </c>
      <c r="C28" s="4">
        <v>54</v>
      </c>
      <c r="D28" s="4">
        <v>44</v>
      </c>
      <c r="E28" s="4">
        <v>10</v>
      </c>
      <c r="F28" s="4">
        <v>50</v>
      </c>
      <c r="G28" s="4">
        <v>46</v>
      </c>
      <c r="H28" s="4">
        <v>4</v>
      </c>
      <c r="I28" s="5">
        <v>42.5</v>
      </c>
      <c r="J28" s="5">
        <v>51.7</v>
      </c>
      <c r="K28" s="20">
        <v>-9.1999999999999993</v>
      </c>
      <c r="L28" s="20">
        <f t="shared" si="0"/>
        <v>52</v>
      </c>
      <c r="M28" s="26">
        <f t="shared" si="2"/>
        <v>45</v>
      </c>
    </row>
    <row r="29" spans="2:13">
      <c r="B29" s="3">
        <v>42004</v>
      </c>
      <c r="C29" s="4">
        <v>52</v>
      </c>
      <c r="D29" s="4">
        <v>45</v>
      </c>
      <c r="E29" s="4">
        <v>7</v>
      </c>
      <c r="F29" s="4">
        <v>49</v>
      </c>
      <c r="G29" s="4">
        <v>48</v>
      </c>
      <c r="H29" s="4">
        <v>1</v>
      </c>
      <c r="I29" s="5">
        <v>40.799999999999997</v>
      </c>
      <c r="J29" s="5">
        <v>54.5</v>
      </c>
      <c r="K29" s="20">
        <v>-13.7</v>
      </c>
      <c r="L29" s="20">
        <f t="shared" si="0"/>
        <v>50.5</v>
      </c>
      <c r="M29" s="26">
        <f t="shared" si="2"/>
        <v>46.5</v>
      </c>
    </row>
    <row r="30" spans="2:13">
      <c r="B30" s="3">
        <v>42035</v>
      </c>
      <c r="C30" s="4">
        <v>54</v>
      </c>
      <c r="D30" s="4">
        <v>43</v>
      </c>
      <c r="E30" s="4">
        <v>11</v>
      </c>
      <c r="F30" s="4">
        <v>48</v>
      </c>
      <c r="G30" s="4">
        <v>48</v>
      </c>
      <c r="H30" s="4">
        <v>0</v>
      </c>
      <c r="I30" s="5">
        <v>41.7</v>
      </c>
      <c r="J30" s="5">
        <v>54</v>
      </c>
      <c r="K30" s="20">
        <v>-12.3</v>
      </c>
      <c r="L30" s="20">
        <f t="shared" si="0"/>
        <v>51</v>
      </c>
      <c r="M30" s="26">
        <f t="shared" si="2"/>
        <v>45.5</v>
      </c>
    </row>
    <row r="31" spans="2:13">
      <c r="B31" s="3">
        <v>42063</v>
      </c>
      <c r="C31" s="4">
        <v>55</v>
      </c>
      <c r="D31" s="4">
        <v>43</v>
      </c>
      <c r="E31" s="4">
        <v>12</v>
      </c>
      <c r="F31" s="4">
        <v>51</v>
      </c>
      <c r="G31" s="4">
        <v>46</v>
      </c>
      <c r="H31" s="4">
        <v>5</v>
      </c>
      <c r="I31" s="5">
        <v>41.4</v>
      </c>
      <c r="J31" s="5">
        <v>53.7</v>
      </c>
      <c r="K31" s="20">
        <v>-12.3</v>
      </c>
      <c r="L31" s="20">
        <f t="shared" si="0"/>
        <v>53</v>
      </c>
      <c r="M31" s="26">
        <f t="shared" si="2"/>
        <v>44.5</v>
      </c>
    </row>
    <row r="32" spans="2:13">
      <c r="B32" s="3">
        <v>42094</v>
      </c>
      <c r="C32" s="4">
        <v>54</v>
      </c>
      <c r="D32" s="4">
        <v>44</v>
      </c>
      <c r="E32" s="4">
        <v>10</v>
      </c>
      <c r="F32" s="4">
        <v>50</v>
      </c>
      <c r="G32" s="4">
        <v>47</v>
      </c>
      <c r="H32" s="4">
        <v>3</v>
      </c>
      <c r="I32" s="5">
        <v>41.9</v>
      </c>
      <c r="J32" s="5">
        <v>52.3</v>
      </c>
      <c r="K32" s="20">
        <v>-10.4</v>
      </c>
      <c r="L32" s="20">
        <f t="shared" si="0"/>
        <v>52</v>
      </c>
      <c r="M32" s="26">
        <f t="shared" si="2"/>
        <v>45.5</v>
      </c>
    </row>
    <row r="33" spans="2:13">
      <c r="B33" s="3">
        <v>42124</v>
      </c>
      <c r="C33" s="4">
        <v>53</v>
      </c>
      <c r="D33" s="4">
        <v>45</v>
      </c>
      <c r="E33" s="4">
        <v>8</v>
      </c>
      <c r="F33" s="4">
        <v>50</v>
      </c>
      <c r="G33" s="4">
        <v>47</v>
      </c>
      <c r="H33" s="4">
        <v>3</v>
      </c>
      <c r="I33" s="5">
        <v>42.2</v>
      </c>
      <c r="J33" s="5">
        <v>53</v>
      </c>
      <c r="K33" s="20">
        <v>-10.8</v>
      </c>
      <c r="L33" s="20">
        <f t="shared" si="0"/>
        <v>51.5</v>
      </c>
      <c r="M33" s="26">
        <f t="shared" si="2"/>
        <v>46</v>
      </c>
    </row>
    <row r="34" spans="2:13">
      <c r="B34" s="3">
        <v>42155</v>
      </c>
      <c r="C34" s="4">
        <v>52</v>
      </c>
      <c r="D34" s="4">
        <v>46</v>
      </c>
      <c r="E34" s="4">
        <v>6</v>
      </c>
      <c r="F34" s="4">
        <v>52</v>
      </c>
      <c r="G34" s="4">
        <v>45</v>
      </c>
      <c r="H34" s="4">
        <v>7</v>
      </c>
      <c r="I34" s="5">
        <v>41.2</v>
      </c>
      <c r="J34" s="5">
        <v>53.8</v>
      </c>
      <c r="K34" s="20">
        <v>-12.6</v>
      </c>
      <c r="L34" s="20">
        <f t="shared" si="0"/>
        <v>52</v>
      </c>
      <c r="M34" s="26">
        <f t="shared" si="2"/>
        <v>45.5</v>
      </c>
    </row>
    <row r="35" spans="2:13">
      <c r="B35" s="3">
        <v>42185</v>
      </c>
      <c r="C35" s="4">
        <v>52</v>
      </c>
      <c r="D35" s="4">
        <v>46</v>
      </c>
      <c r="E35" s="4">
        <v>6</v>
      </c>
      <c r="F35" s="4">
        <v>51</v>
      </c>
      <c r="G35" s="4">
        <v>45</v>
      </c>
      <c r="H35" s="4">
        <v>6</v>
      </c>
      <c r="I35" s="5">
        <v>42.3</v>
      </c>
      <c r="J35" s="5">
        <v>52.5</v>
      </c>
      <c r="K35" s="20">
        <v>-10.199999999999999</v>
      </c>
      <c r="L35" s="20">
        <f t="shared" si="0"/>
        <v>51.5</v>
      </c>
      <c r="M35" s="26">
        <f t="shared" si="2"/>
        <v>45.5</v>
      </c>
    </row>
    <row r="36" spans="2:13">
      <c r="B36" s="3">
        <v>42216</v>
      </c>
      <c r="C36" s="4">
        <v>51</v>
      </c>
      <c r="D36" s="4">
        <v>47</v>
      </c>
      <c r="E36" s="4">
        <v>4</v>
      </c>
      <c r="F36" s="4">
        <v>49</v>
      </c>
      <c r="G36" s="4">
        <v>48</v>
      </c>
      <c r="H36" s="4">
        <v>1</v>
      </c>
      <c r="I36" s="5">
        <v>42.5</v>
      </c>
      <c r="J36" s="5">
        <v>52.9</v>
      </c>
      <c r="K36" s="20">
        <v>-10.4</v>
      </c>
      <c r="L36" s="20">
        <f t="shared" si="0"/>
        <v>50</v>
      </c>
      <c r="M36" s="26">
        <f t="shared" si="2"/>
        <v>47.5</v>
      </c>
    </row>
    <row r="37" spans="2:13">
      <c r="B37" s="3">
        <v>42247</v>
      </c>
      <c r="C37" s="4">
        <v>51</v>
      </c>
      <c r="D37" s="4">
        <v>47</v>
      </c>
      <c r="E37" s="4">
        <v>4</v>
      </c>
      <c r="F37" s="4">
        <v>47</v>
      </c>
      <c r="G37" s="4">
        <v>50</v>
      </c>
      <c r="H37" s="4">
        <v>-3</v>
      </c>
      <c r="I37" s="5">
        <v>41.2</v>
      </c>
      <c r="J37" s="5">
        <v>54.3</v>
      </c>
      <c r="K37" s="20">
        <v>-13.1</v>
      </c>
      <c r="L37" s="20">
        <f t="shared" si="0"/>
        <v>49</v>
      </c>
      <c r="M37" s="26">
        <f t="shared" si="2"/>
        <v>48.5</v>
      </c>
    </row>
    <row r="38" spans="2:13">
      <c r="B38" s="16">
        <v>42277</v>
      </c>
      <c r="C38" s="17">
        <v>52</v>
      </c>
      <c r="D38" s="17">
        <v>45</v>
      </c>
      <c r="E38" s="17">
        <v>7</v>
      </c>
      <c r="F38" s="17"/>
      <c r="G38" s="17"/>
      <c r="H38" s="17"/>
      <c r="I38" s="18">
        <v>41.5</v>
      </c>
      <c r="J38" s="18">
        <v>53.5</v>
      </c>
      <c r="K38" s="21">
        <v>-12</v>
      </c>
      <c r="L38" s="20"/>
      <c r="M38" s="26"/>
    </row>
    <row r="39" spans="2:13">
      <c r="B39" s="16">
        <v>42286</v>
      </c>
      <c r="C39" s="17">
        <v>53</v>
      </c>
      <c r="D39" s="17">
        <v>44</v>
      </c>
      <c r="E39" s="17">
        <v>9</v>
      </c>
      <c r="F39" s="17"/>
      <c r="G39" s="17"/>
      <c r="H39" s="17"/>
      <c r="I39" s="18">
        <v>41.9</v>
      </c>
      <c r="J39" s="18">
        <v>53.8</v>
      </c>
      <c r="K39" s="21">
        <v>-11.9</v>
      </c>
      <c r="L39" s="21"/>
      <c r="M39" s="26"/>
    </row>
    <row r="40" spans="2:13">
      <c r="B40" s="3" t="s">
        <v>13</v>
      </c>
      <c r="C40" s="5">
        <f>AVERAGE(C5:C39)</f>
        <v>52.4</v>
      </c>
      <c r="D40" s="5">
        <f>AVERAGE(D5:D39)</f>
        <v>44.342857142857142</v>
      </c>
      <c r="E40" s="5">
        <f>AVERAGE(E5:E39)</f>
        <v>8.0571428571428569</v>
      </c>
      <c r="F40" s="5">
        <f>AVERAGE(F5:F39)</f>
        <v>51.393939393939391</v>
      </c>
      <c r="G40" s="5">
        <f>AVERAGE(G5:G39)</f>
        <v>44.575757575757578</v>
      </c>
      <c r="H40" s="5">
        <f>AVERAGE(H5:H39)</f>
        <v>6.8181818181818183</v>
      </c>
      <c r="I40" s="5"/>
      <c r="J40" s="5"/>
      <c r="K40" s="5"/>
      <c r="L40" s="20">
        <f>AVERAGE(L5:L39)</f>
        <v>51.893939393939391</v>
      </c>
      <c r="M40" s="26">
        <f>AVERAGE(M5:M39)</f>
        <v>44.454545454545453</v>
      </c>
    </row>
    <row r="41" spans="2:13" ht="43" customHeight="1">
      <c r="B41" s="23" t="s">
        <v>14</v>
      </c>
      <c r="C41" s="5">
        <f>AVERAGE(C12:C39)</f>
        <v>52.964285714285715</v>
      </c>
      <c r="D41" s="5">
        <f t="shared" ref="D41:H41" si="3">AVERAGE(D12:D39)</f>
        <v>44.392857142857146</v>
      </c>
      <c r="E41" s="5">
        <f t="shared" si="3"/>
        <v>8.5714285714285712</v>
      </c>
      <c r="F41" s="5">
        <f t="shared" si="3"/>
        <v>50.307692307692307</v>
      </c>
      <c r="G41" s="5">
        <f t="shared" si="3"/>
        <v>46.03846153846154</v>
      </c>
      <c r="H41" s="5">
        <f t="shared" si="3"/>
        <v>4.2692307692307692</v>
      </c>
      <c r="I41" s="5"/>
      <c r="J41" s="5"/>
      <c r="K41" s="5"/>
      <c r="L41" s="20">
        <f>AVERAGE(L12:L37)</f>
        <v>51.653846153846153</v>
      </c>
      <c r="M41" s="26">
        <f>AVERAGE(M12:M37)</f>
        <v>45.21153846153846</v>
      </c>
    </row>
    <row r="42" spans="2:13">
      <c r="B42" s="13"/>
      <c r="C42" s="14"/>
      <c r="D42" s="14"/>
      <c r="E42" s="14"/>
      <c r="F42" s="14"/>
      <c r="G42" s="14"/>
      <c r="H42" s="14"/>
      <c r="I42" s="15"/>
      <c r="J42" s="15"/>
      <c r="K42" s="15"/>
      <c r="L42" s="15"/>
    </row>
    <row r="44" spans="2:13">
      <c r="B44" s="12" t="s">
        <v>12</v>
      </c>
      <c r="C44" s="12"/>
      <c r="D44" s="12"/>
      <c r="E44" s="12"/>
      <c r="F44" s="12"/>
      <c r="G44" s="12"/>
    </row>
    <row r="45" spans="2:13">
      <c r="B45" s="12"/>
      <c r="C45" s="12"/>
      <c r="D45" s="12"/>
      <c r="E45" s="12"/>
      <c r="F45" s="12"/>
      <c r="G45" s="12"/>
    </row>
    <row r="46" spans="2:13">
      <c r="B46" s="12"/>
      <c r="C46" s="12"/>
      <c r="D46" s="12"/>
      <c r="E46" s="12"/>
      <c r="F46" s="12"/>
      <c r="G46" s="12"/>
    </row>
    <row r="47" spans="2:13">
      <c r="B47" s="12"/>
      <c r="C47" s="12"/>
      <c r="D47" s="12"/>
      <c r="E47" s="12"/>
      <c r="F47" s="12"/>
      <c r="G47" s="12"/>
    </row>
    <row r="48" spans="2:13">
      <c r="B48" s="12"/>
      <c r="C48" s="12"/>
      <c r="D48" s="12"/>
      <c r="E48" s="12"/>
      <c r="F48" s="12"/>
      <c r="G48" s="12"/>
    </row>
    <row r="49" spans="2:7">
      <c r="B49" s="12"/>
      <c r="C49" s="12"/>
      <c r="D49" s="12"/>
      <c r="E49" s="12"/>
      <c r="F49" s="12"/>
      <c r="G49" s="12"/>
    </row>
    <row r="50" spans="2:7">
      <c r="B50" s="12"/>
      <c r="C50" s="12"/>
      <c r="D50" s="12"/>
      <c r="E50" s="12"/>
      <c r="F50" s="12"/>
      <c r="G50" s="12"/>
    </row>
    <row r="51" spans="2:7">
      <c r="B51" s="12"/>
      <c r="C51" s="12"/>
      <c r="D51" s="12"/>
      <c r="E51" s="12"/>
      <c r="F51" s="12"/>
      <c r="G51" s="12"/>
    </row>
  </sheetData>
  <sheetCalcPr fullCalcOnLoad="1"/>
  <mergeCells count="3">
    <mergeCell ref="C3:H3"/>
    <mergeCell ref="I3:K3"/>
    <mergeCell ref="B44:G51"/>
  </mergeCells>
  <phoneticPr fontId="2" type="noConversion"/>
  <conditionalFormatting sqref="C5:C39 F6:F37">
    <cfRule type="cellIs" dxfId="0" priority="0" stopIfTrue="1" operator="lessThan">
      <formula>50</formula>
    </cfRule>
  </conditionalFormatting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Conner</dc:creator>
  <cp:lastModifiedBy>James Conner</cp:lastModifiedBy>
  <dcterms:created xsi:type="dcterms:W3CDTF">2019-10-11T16:48:10Z</dcterms:created>
  <dcterms:modified xsi:type="dcterms:W3CDTF">2019-10-13T10:36:41Z</dcterms:modified>
</cp:coreProperties>
</file>